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srv-file01\mov$\ris\SUBAFFIDAMENTI URBANI EXTRAURBANI\SUBAFFIDAMENTO linee corse\NUOVA GARA  sett2024\LOTTO URBANO VICENZA\orari\"/>
    </mc:Choice>
  </mc:AlternateContent>
  <xr:revisionPtr revIDLastSave="0" documentId="13_ncr:1_{C961BDFC-CF19-4BDF-B24D-42070EB4AA13}" xr6:coauthVersionLast="47" xr6:coauthVersionMax="47" xr10:uidLastSave="{00000000-0000-0000-0000-000000000000}"/>
  <bookViews>
    <workbookView xWindow="28680" yWindow="-120" windowWidth="29040" windowHeight="15720" xr2:uid="{00000000-000D-0000-FFFF-FFFF00000000}"/>
  </bookViews>
  <sheets>
    <sheet name="A  B_montev" sheetId="4" r:id="rId1"/>
    <sheet name="C  D_gambugliano" sheetId="5" r:id="rId2"/>
    <sheet name="ORARI INVERNALI" sheetId="7" r:id="rId3"/>
    <sheet name="ORARI ESTIVI" sheetId="12" r:id="rId4"/>
    <sheet name="CALENDARIO INVERNALE" sheetId="10" r:id="rId5"/>
    <sheet name="calendario ESTIVO" sheetId="11"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6" i="11" l="1"/>
  <c r="T39" i="11" s="1"/>
  <c r="D36" i="11"/>
  <c r="E39" i="11" s="1"/>
  <c r="F10" i="12"/>
  <c r="J10" i="12"/>
  <c r="I10" i="12"/>
  <c r="J9" i="12"/>
  <c r="I9" i="12"/>
  <c r="J8" i="12"/>
  <c r="I8" i="12"/>
  <c r="J7" i="12"/>
  <c r="I7" i="12"/>
  <c r="E10" i="12"/>
  <c r="F9" i="12"/>
  <c r="E9" i="12"/>
  <c r="F8" i="12"/>
  <c r="E8" i="12"/>
  <c r="F7" i="12"/>
  <c r="E7" i="12"/>
  <c r="T38" i="11"/>
  <c r="O38" i="11"/>
  <c r="J38" i="11"/>
  <c r="E38" i="11"/>
  <c r="U38" i="11" s="1"/>
  <c r="U37" i="11"/>
  <c r="N36" i="11"/>
  <c r="O39" i="11" s="1"/>
  <c r="I36" i="11"/>
  <c r="J39" i="11" s="1"/>
  <c r="U36" i="11" l="1"/>
  <c r="U39" i="11"/>
  <c r="X36" i="10" l="1"/>
  <c r="X39" i="10" s="1"/>
  <c r="T36" i="10"/>
  <c r="T39" i="10" s="1"/>
  <c r="P36" i="10"/>
  <c r="P39" i="10" s="1"/>
  <c r="L36" i="10"/>
  <c r="L39" i="10" s="1"/>
  <c r="H36" i="10"/>
  <c r="H39" i="10" s="1"/>
  <c r="D36" i="10"/>
  <c r="D39" i="10" s="1"/>
  <c r="AO38" i="10"/>
  <c r="AO37" i="10"/>
  <c r="AN36" i="10"/>
  <c r="AN39" i="10" s="1"/>
  <c r="AJ36" i="10"/>
  <c r="AJ39" i="10" s="1"/>
  <c r="AF36" i="10"/>
  <c r="AF39" i="10" s="1"/>
  <c r="AB36" i="10"/>
  <c r="AB39" i="10" s="1"/>
  <c r="A36" i="10"/>
  <c r="AO36" i="10" l="1"/>
  <c r="AO39" i="10"/>
  <c r="L9" i="7"/>
  <c r="L10" i="7"/>
  <c r="L11" i="7"/>
  <c r="L12" i="7"/>
  <c r="L13" i="7"/>
  <c r="L8" i="7"/>
  <c r="K12" i="7"/>
  <c r="K11" i="7"/>
  <c r="J13" i="7"/>
  <c r="G9" i="7"/>
  <c r="G10" i="7"/>
  <c r="G11" i="7"/>
  <c r="G13" i="7"/>
  <c r="F9" i="7"/>
  <c r="F10" i="7"/>
  <c r="F11" i="7"/>
  <c r="F13" i="7"/>
  <c r="E9" i="7"/>
  <c r="E10" i="7"/>
  <c r="E11" i="7"/>
  <c r="E12" i="7"/>
  <c r="E13" i="7"/>
  <c r="E8" i="7"/>
  <c r="J10" i="7" l="1"/>
  <c r="J11" i="7"/>
  <c r="K13" i="7"/>
  <c r="K10" i="7" l="1"/>
  <c r="K9" i="7"/>
  <c r="J8" i="7"/>
  <c r="F43" i="5" l="1"/>
  <c r="C43" i="5"/>
  <c r="F46" i="4"/>
  <c r="C46" i="4"/>
  <c r="A44" i="5" l="1"/>
  <c r="A47" i="4"/>
</calcChain>
</file>

<file path=xl/sharedStrings.xml><?xml version="1.0" encoding="utf-8"?>
<sst xmlns="http://schemas.openxmlformats.org/spreadsheetml/2006/main" count="923" uniqueCount="108">
  <si>
    <t>Capolinea/Fermate</t>
  </si>
  <si>
    <t>Percorrenze</t>
  </si>
  <si>
    <t>Lunghezza complessiva tratta</t>
  </si>
  <si>
    <t>ORDINARIE DIURNE</t>
  </si>
  <si>
    <t>cod fermata</t>
  </si>
  <si>
    <t>PERCORSO</t>
  </si>
  <si>
    <t>A</t>
  </si>
  <si>
    <t>B</t>
  </si>
  <si>
    <t>C</t>
  </si>
  <si>
    <t>D</t>
  </si>
  <si>
    <t>FER</t>
  </si>
  <si>
    <t>ORARIO CORSA</t>
  </si>
  <si>
    <t>percorso</t>
  </si>
  <si>
    <t>NON PRIMA DELLE ORE:</t>
  </si>
  <si>
    <t xml:space="preserve">CORSE ORARIO INVERNALE </t>
  </si>
  <si>
    <t>DATA</t>
  </si>
  <si>
    <t>g</t>
  </si>
  <si>
    <t>s</t>
  </si>
  <si>
    <t>ma</t>
  </si>
  <si>
    <t>v</t>
  </si>
  <si>
    <t>d</t>
  </si>
  <si>
    <t>me</t>
  </si>
  <si>
    <t>l</t>
  </si>
  <si>
    <t>CORSE</t>
  </si>
  <si>
    <t>LINEA N°  16</t>
  </si>
  <si>
    <r>
      <t>Tratta:</t>
    </r>
    <r>
      <rPr>
        <b/>
        <sz val="12"/>
        <rFont val="Arial"/>
        <family val="2"/>
      </rPr>
      <t xml:space="preserve"> VIALE ROMA  -  Monteviale</t>
    </r>
  </si>
  <si>
    <r>
      <t>Tratta:</t>
    </r>
    <r>
      <rPr>
        <b/>
        <sz val="12"/>
        <rFont val="Arial"/>
        <family val="2"/>
      </rPr>
      <t xml:space="preserve"> Monteviale - VIALE ROMA</t>
    </r>
  </si>
  <si>
    <t>VIALE ROMA</t>
  </si>
  <si>
    <t>PIAZZA LIBERTA' CAPOLINEA MONTEVIALE</t>
  </si>
  <si>
    <t>VIA CALLECURTA MONTEVIALE</t>
  </si>
  <si>
    <t>VIA CAIROLI 12</t>
  </si>
  <si>
    <t>VIA CAIROLI 38</t>
  </si>
  <si>
    <t>VIA DELLE MURE 29 MONTEVIALE</t>
  </si>
  <si>
    <t>VIA DE GASPERI MONTEVIALE</t>
  </si>
  <si>
    <t>VIA BAGNARA MONTEVIALE</t>
  </si>
  <si>
    <t>VIALE CRISPI 124</t>
  </si>
  <si>
    <t>VIA CATTANE 16</t>
  </si>
  <si>
    <t>STRADA CATTANE 58</t>
  </si>
  <si>
    <t>STRADA CATTANE 31</t>
  </si>
  <si>
    <t>VIA BIRON 43 MONTEVIALE</t>
  </si>
  <si>
    <t>VIA MERCATO NUOVO</t>
  </si>
  <si>
    <t>VIA CAIROLI 57</t>
  </si>
  <si>
    <t>VIA BAGNARA 124 MONTEVIALE</t>
  </si>
  <si>
    <t>VIA MAZZINI 25</t>
  </si>
  <si>
    <t>VIALE MILANO 68</t>
  </si>
  <si>
    <t>VIA COSTIGIOLA 35 MONTEVIALE</t>
  </si>
  <si>
    <r>
      <t>Tratta:</t>
    </r>
    <r>
      <rPr>
        <b/>
        <sz val="12"/>
        <rFont val="Arial"/>
        <family val="2"/>
      </rPr>
      <t xml:space="preserve"> Gambugliano - VIALE ROMA</t>
    </r>
  </si>
  <si>
    <t>PIAZZA COROBBO CAPOLINEA GAMBUGLIANO</t>
  </si>
  <si>
    <t>VIA CROCE 4 GAMBUGLIANO</t>
  </si>
  <si>
    <t>VIA CROCE 1 GAMBUGLIANO</t>
  </si>
  <si>
    <t>VIA CROCE GAMBUGLIANO</t>
  </si>
  <si>
    <t>PIAZZA LIBERTA' 4 MONTEVIALE</t>
  </si>
  <si>
    <t>VIA FORTUNA 70 MONTEVIALE</t>
  </si>
  <si>
    <t>VIA TOVAZZI 12 MONTEVIALE</t>
  </si>
  <si>
    <t>VIA TOVAZZI 24 MONTEVIALE</t>
  </si>
  <si>
    <t>VIA CANOVE GAMBUGLIANO</t>
  </si>
  <si>
    <t>VIA RUDELLA GAMBUGLIANO</t>
  </si>
  <si>
    <t>VIA TOMMASETTO</t>
  </si>
  <si>
    <t>VIA POZZETTI GAMBUGLIANO</t>
  </si>
  <si>
    <t>passaggio fermata VIA BIRON cod. 7620</t>
  </si>
  <si>
    <t>passaggio fermata MONTEVIALE cod. 7680</t>
  </si>
  <si>
    <t>passaggio fermata MONTE SAN LORENZO cod. 11030</t>
  </si>
  <si>
    <t>passaggio fermata MONTEVIALE cod. 7820</t>
  </si>
  <si>
    <t>passaggio fermata VIA BIRON cod. 7890</t>
  </si>
  <si>
    <t xml:space="preserve">PIAZZALE DE GASPERI </t>
  </si>
  <si>
    <t>PIAZZALE GIUSTI 22</t>
  </si>
  <si>
    <t>VIA BONOLLO FRONTE CIVICO 15</t>
  </si>
  <si>
    <t>VIA MERCATO NUOVO FRONTE CIVICO 13</t>
  </si>
  <si>
    <t>VIA MERCATO NUOVO FRONTE  CIVICO 49</t>
  </si>
  <si>
    <t>VIALE CRISPI FRONTE CIVICO 81</t>
  </si>
  <si>
    <t>VIA DELLE MURE FRONTE CIVICO 33 MONTEVIALE</t>
  </si>
  <si>
    <t>VIA CALLECURTA FRONTE CIVICO 32 MONTEVIALE</t>
  </si>
  <si>
    <t>VIA  RUDELLA FRONTE CIVICO 2</t>
  </si>
  <si>
    <t>VIA RUDELLA FRONTE CIVICO 30</t>
  </si>
  <si>
    <t>VIA COSTIGIOLA FRONTE CIVICO 45 MONTEVIALE</t>
  </si>
  <si>
    <t>VIA BIRON FRONTE CIVICO 39 MONTEVIALE</t>
  </si>
  <si>
    <t>STRADA CATTANE FRONTE CIVICO 24</t>
  </si>
  <si>
    <t>VIALE CRISPI FRONTE CIVICO 124</t>
  </si>
  <si>
    <t>VIA CAIROLI FRONTE CIVICO 12</t>
  </si>
  <si>
    <t>PIAZZALE STAZIONE</t>
  </si>
  <si>
    <r>
      <t xml:space="preserve">Tratta: </t>
    </r>
    <r>
      <rPr>
        <b/>
        <sz val="12"/>
        <rFont val="Arial"/>
        <family val="2"/>
      </rPr>
      <t>VIALE ROMA -  Gambugliano</t>
    </r>
  </si>
  <si>
    <t>VIA TOVAZZI FRONTE CIVICO 26 MONTEVIALE</t>
  </si>
  <si>
    <t>VIA TOVAZZI FRONTE CIVICO 12 MONTEVIALE</t>
  </si>
  <si>
    <t>VIA FORTUNA FRONTE CIVICO 72 MONTEVIALE</t>
  </si>
  <si>
    <t>ORARIO PREVISTO ARRIVO VIALE ROMA</t>
  </si>
  <si>
    <t>tipologia bus</t>
  </si>
  <si>
    <t>10mt</t>
  </si>
  <si>
    <t>VIA CALLECURTA 48</t>
  </si>
  <si>
    <t>VIA MERCATO NUOVO 53</t>
  </si>
  <si>
    <t>VIA COSTIGIOLA  FRONTE CIV.31</t>
  </si>
  <si>
    <t>dal lunedì al sabato</t>
  </si>
  <si>
    <t xml:space="preserve"> </t>
  </si>
  <si>
    <t>VIA POZZETTI 2 GAMBUGLIANO</t>
  </si>
  <si>
    <r>
      <t xml:space="preserve">CALENDARIO </t>
    </r>
    <r>
      <rPr>
        <u/>
        <sz val="16"/>
        <color theme="1"/>
        <rFont val="Tahoma"/>
        <family val="2"/>
      </rPr>
      <t>SERVIZI INVERNALI</t>
    </r>
    <r>
      <rPr>
        <sz val="16"/>
        <color theme="1"/>
        <rFont val="Tahoma"/>
        <family val="2"/>
      </rPr>
      <t xml:space="preserve"> IN VIGORE DAL 9 SETTEMBRE 2024 AL 7 GIUGNO 2025</t>
    </r>
  </si>
  <si>
    <t>* IL CALENDARIO PUO' VARIARE IN BASE AL CALENDARIO SCOLASTI REGIONALE</t>
  </si>
  <si>
    <r>
      <t xml:space="preserve">CALENDARIO </t>
    </r>
    <r>
      <rPr>
        <u/>
        <sz val="16"/>
        <color theme="1"/>
        <rFont val="Tahoma"/>
        <family val="2"/>
      </rPr>
      <t xml:space="preserve">SERVIZIO ESTIVO </t>
    </r>
    <r>
      <rPr>
        <sz val="16"/>
        <color theme="1"/>
        <rFont val="Tahoma"/>
        <family val="2"/>
      </rPr>
      <t>VIGORE DALL' 8 GIUGNO 2025 AL 7 SETTEMBRE 2025*</t>
    </r>
  </si>
  <si>
    <t>FES</t>
  </si>
  <si>
    <t>V</t>
  </si>
  <si>
    <t>TOTALE</t>
  </si>
  <si>
    <t>ESFE</t>
  </si>
  <si>
    <t>CORSE ORARIO FERIALE ESTIVO</t>
  </si>
  <si>
    <t>ARRIVO PREVISTO fermata MONTEVIALE cod. 7680</t>
  </si>
  <si>
    <r>
      <rPr>
        <b/>
        <sz val="11"/>
        <rFont val="Arial"/>
        <family val="2"/>
      </rPr>
      <t>VIALE ROMA cod. 9110</t>
    </r>
    <r>
      <rPr>
        <sz val="11"/>
        <rFont val="Arial"/>
        <family val="2"/>
      </rPr>
      <t xml:space="preserve">, piazzale De Gasperi, corso San Felice, piazzale Giusti, via Bonollo, via Cairoli, via Mercato Nuovo, viale Crispi, strada delle Cattane, sinistra viale del Sole, nuova bretella SP36, strada Biron di Sotto, viale Zileri, via Biron, via Bagnara, Via de Gasperi, via delle Mure, via Costiggiola, via Callecurta, via Bazza di sopra, piazza Libertà </t>
    </r>
    <r>
      <rPr>
        <b/>
        <sz val="11"/>
        <rFont val="Arial"/>
        <family val="2"/>
      </rPr>
      <t>MONTEVIALE</t>
    </r>
  </si>
  <si>
    <r>
      <rPr>
        <b/>
        <sz val="11"/>
        <rFont val="Arial"/>
        <family val="2"/>
      </rPr>
      <t>MONTEVIALE</t>
    </r>
    <r>
      <rPr>
        <sz val="11"/>
        <rFont val="Arial"/>
        <family val="2"/>
      </rPr>
      <t xml:space="preserve"> piazza Libertà, via Bazza di sopra, via Callecurta, via Costiggiola, Via delle Mure, Via De Gasperi, via Bagnara, via Biron, via Zileri, strada Biron di Sotto, nuova bretella SP36, sinistra viale del Sole, destra Strada delle Cattane, viale Crispi, via Mercato Nuovo, via Cairoli, viale Mazzini, viale Milano, Piazzale della Stazione, </t>
    </r>
    <r>
      <rPr>
        <b/>
        <sz val="11"/>
        <rFont val="Arial"/>
        <family val="2"/>
      </rPr>
      <t>VIALE ROMA cod.9110</t>
    </r>
  </si>
  <si>
    <r>
      <rPr>
        <b/>
        <sz val="11"/>
        <rFont val="Arial"/>
        <family val="2"/>
      </rPr>
      <t>VIALE ROMA cod. 9110</t>
    </r>
    <r>
      <rPr>
        <sz val="11"/>
        <rFont val="Arial"/>
        <family val="2"/>
      </rPr>
      <t xml:space="preserve">, piazzale De Gasperi, corso San Felice, piazzale Giusti, via Bonollo, via Cairoli, via Mercato Nuovo, viale Crispi, strada delle Cattane, sinistra viale del Sole, nuova bretella SP36, strada Biron di Sotto, viale Zileri, via Biron, via Bagnara, Via de Gasperi, via delle Mure, via Costiggiola, via Callecurta, via Bazza di sopra, piazza Libertà </t>
    </r>
    <r>
      <rPr>
        <b/>
        <sz val="11"/>
        <rFont val="Arial"/>
        <family val="2"/>
      </rPr>
      <t>MONTEVIALE,</t>
    </r>
    <r>
      <rPr>
        <sz val="11"/>
        <rFont val="Arial"/>
        <family val="2"/>
      </rPr>
      <t xml:space="preserve"> via Fortuna, strada comunale dei Tovazzi, via Valdiezza, Via Canove, via Rudella (Monte S. Lorenzo), Via Pozzetti, </t>
    </r>
    <r>
      <rPr>
        <b/>
        <sz val="11"/>
        <rFont val="Arial"/>
        <family val="2"/>
      </rPr>
      <t>GAMBUGLIANO</t>
    </r>
    <r>
      <rPr>
        <sz val="11"/>
        <rFont val="Arial"/>
        <family val="2"/>
      </rPr>
      <t xml:space="preserve"> Piazza Corobbo.</t>
    </r>
  </si>
  <si>
    <r>
      <rPr>
        <b/>
        <sz val="11"/>
        <rFont val="Arial"/>
        <family val="2"/>
      </rPr>
      <t>GAMBUGLIANO</t>
    </r>
    <r>
      <rPr>
        <sz val="11"/>
        <rFont val="Arial"/>
        <family val="2"/>
      </rPr>
      <t xml:space="preserve">, via Valdiezza, strada comunale dei Tovazzi, via Fortuna, </t>
    </r>
    <r>
      <rPr>
        <b/>
        <sz val="11"/>
        <rFont val="Arial"/>
        <family val="2"/>
      </rPr>
      <t>MONTEVIALE</t>
    </r>
    <r>
      <rPr>
        <sz val="11"/>
        <rFont val="Arial"/>
        <family val="2"/>
      </rPr>
      <t xml:space="preserve"> piazza Libertà, via Bazza di sopra, via Callecurta, via Costiggiola, Via delle Mure, Via De Gasperi, via Bagnara, via Biron, via Zileri, strada Biron di Sotto, nuova bretella SP36, sinistra viale del Sole, destra Strada delle Cattane, viale Crispi, via Mercato Nuovo, via Cairoli, viale Mazzini, viale Milano, Piazzale della Stazione, </t>
    </r>
    <r>
      <rPr>
        <b/>
        <sz val="11"/>
        <rFont val="Arial"/>
        <family val="2"/>
      </rPr>
      <t>VIALE ROMA cod.9110</t>
    </r>
  </si>
  <si>
    <t xml:space="preserve">LOTTO 2 VICENZA Urbano </t>
  </si>
  <si>
    <t>SERVIZIO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</si>
</sst>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d/m;@"/>
    <numFmt numFmtId="167" formatCode="#,##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8"/>
      <name val="Arial"/>
      <family val="2"/>
    </font>
    <font>
      <sz val="8"/>
      <name val="Arial"/>
      <family val="2"/>
    </font>
    <font>
      <b/>
      <sz val="16"/>
      <name val="Arial"/>
      <family val="2"/>
    </font>
    <font>
      <b/>
      <sz val="14"/>
      <name val="Arial"/>
      <family val="2"/>
    </font>
    <font>
      <b/>
      <sz val="12"/>
      <name val="Arial"/>
      <family val="2"/>
    </font>
    <font>
      <sz val="10"/>
      <name val="Arial"/>
      <family val="2"/>
    </font>
    <font>
      <b/>
      <sz val="10"/>
      <name val="Arial"/>
      <family val="2"/>
    </font>
    <font>
      <sz val="12"/>
      <name val="Arial"/>
      <family val="2"/>
    </font>
    <font>
      <b/>
      <sz val="13"/>
      <name val="Arial"/>
      <family val="2"/>
    </font>
    <font>
      <sz val="13"/>
      <name val="Arial"/>
      <family val="2"/>
    </font>
    <font>
      <b/>
      <sz val="18"/>
      <color theme="3"/>
      <name val="Cambria"/>
      <family val="2"/>
      <scheme val="major"/>
    </font>
    <font>
      <sz val="11"/>
      <color theme="1"/>
      <name val="Arial"/>
      <family val="2"/>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color theme="1"/>
      <name val="Arial"/>
      <family val="2"/>
    </font>
    <font>
      <b/>
      <sz val="11"/>
      <name val="Arial"/>
      <family val="2"/>
    </font>
    <font>
      <b/>
      <sz val="15"/>
      <name val="Arial"/>
      <family val="2"/>
    </font>
    <font>
      <i/>
      <sz val="10"/>
      <name val="Arial"/>
      <family val="2"/>
    </font>
    <font>
      <b/>
      <sz val="8"/>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Arial"/>
      <family val="2"/>
    </font>
    <font>
      <b/>
      <sz val="11"/>
      <color theme="1"/>
      <name val="Tahoma"/>
      <family val="2"/>
    </font>
    <font>
      <b/>
      <sz val="10"/>
      <color theme="1"/>
      <name val="Arial"/>
      <family val="2"/>
    </font>
    <font>
      <b/>
      <sz val="9"/>
      <color theme="1"/>
      <name val="Arial"/>
      <family val="2"/>
    </font>
    <font>
      <sz val="8"/>
      <color theme="1"/>
      <name val="Arial"/>
      <family val="2"/>
    </font>
    <font>
      <sz val="10"/>
      <name val="Arial"/>
      <family val="2"/>
    </font>
    <font>
      <sz val="7"/>
      <name val="Arial"/>
      <family val="2"/>
    </font>
    <font>
      <b/>
      <sz val="9"/>
      <name val="Arial"/>
      <family val="2"/>
    </font>
    <font>
      <sz val="10"/>
      <name val="Arial"/>
      <family val="2"/>
    </font>
    <font>
      <sz val="6"/>
      <name val="Arial"/>
      <family val="2"/>
    </font>
    <font>
      <sz val="10"/>
      <name val="Tahoma"/>
      <family val="2"/>
    </font>
    <font>
      <sz val="8"/>
      <name val="Tahoma"/>
      <family val="2"/>
    </font>
    <font>
      <sz val="10"/>
      <color theme="1"/>
      <name val="Tahoma"/>
      <family val="2"/>
    </font>
    <font>
      <sz val="16"/>
      <color theme="1"/>
      <name val="Tahoma"/>
      <family val="2"/>
    </font>
    <font>
      <u/>
      <sz val="16"/>
      <color theme="1"/>
      <name val="Tahoma"/>
      <family val="2"/>
    </font>
    <font>
      <sz val="11"/>
      <name val="Arial"/>
      <family val="2"/>
    </font>
    <font>
      <b/>
      <sz val="18"/>
      <color theme="1"/>
      <name val="Arial"/>
      <family val="2"/>
    </font>
    <font>
      <sz val="18"/>
      <name val="Arial"/>
      <family val="2"/>
    </font>
    <font>
      <strike/>
      <sz val="10"/>
      <color rgb="FFFF0000"/>
      <name val="Arial"/>
      <family val="2"/>
    </font>
    <font>
      <b/>
      <strike/>
      <sz val="11"/>
      <color rgb="FFFF0000"/>
      <name val="Arial"/>
      <family val="2"/>
    </font>
    <font>
      <i/>
      <strike/>
      <sz val="10"/>
      <color rgb="FFFF0000"/>
      <name val="Arial"/>
      <family val="2"/>
    </font>
    <font>
      <b/>
      <i/>
      <sz val="10"/>
      <name val="Arial"/>
      <family val="2"/>
    </font>
    <font>
      <b/>
      <sz val="18"/>
      <color theme="1"/>
      <name val="Tahoma"/>
      <family val="2"/>
    </font>
    <font>
      <sz val="18"/>
      <name val="Tahoma"/>
      <family val="2"/>
    </font>
  </fonts>
  <fills count="36">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C7CE"/>
      </patternFill>
    </fill>
    <fill>
      <patternFill patternType="solid">
        <fgColor rgb="FFC6EFCE"/>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rgb="FFFFFF00"/>
        <bgColor indexed="64"/>
      </patternFill>
    </fill>
    <fill>
      <patternFill patternType="solid">
        <fgColor theme="9" tint="0.39997558519241921"/>
        <bgColor indexed="64"/>
      </patternFill>
    </fill>
    <fill>
      <patternFill patternType="solid">
        <fgColor theme="3" tint="0.79998168889431442"/>
        <bgColor indexed="64"/>
      </patternFill>
    </fill>
  </fills>
  <borders count="98">
    <border>
      <left/>
      <right/>
      <top/>
      <bottom/>
      <diagonal/>
    </border>
    <border>
      <left style="dotted">
        <color indexed="64"/>
      </left>
      <right style="dotted">
        <color indexed="64"/>
      </right>
      <top style="thin">
        <color indexed="64"/>
      </top>
      <bottom style="thin">
        <color indexed="47"/>
      </bottom>
      <diagonal/>
    </border>
    <border>
      <left style="dotted">
        <color indexed="64"/>
      </left>
      <right style="dotted">
        <color indexed="64"/>
      </right>
      <top style="thin">
        <color indexed="47"/>
      </top>
      <bottom style="thin">
        <color indexed="47"/>
      </bottom>
      <diagonal/>
    </border>
    <border>
      <left style="medium">
        <color indexed="64"/>
      </left>
      <right style="dotted">
        <color indexed="64"/>
      </right>
      <top style="thin">
        <color indexed="64"/>
      </top>
      <bottom style="thin">
        <color indexed="47"/>
      </bottom>
      <diagonal/>
    </border>
    <border>
      <left style="medium">
        <color indexed="64"/>
      </left>
      <right style="dotted">
        <color indexed="64"/>
      </right>
      <top style="thin">
        <color indexed="47"/>
      </top>
      <bottom style="thin">
        <color indexed="47"/>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indexed="64"/>
      </right>
      <top style="thin">
        <color indexed="64"/>
      </top>
      <bottom/>
      <diagonal/>
    </border>
    <border>
      <left style="medium">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hair">
        <color indexed="64"/>
      </left>
      <right style="medium">
        <color indexed="64"/>
      </right>
      <top style="thin">
        <color indexed="64"/>
      </top>
      <bottom style="thin">
        <color indexed="47"/>
      </bottom>
      <diagonal/>
    </border>
    <border>
      <left style="hair">
        <color indexed="64"/>
      </left>
      <right style="medium">
        <color indexed="64"/>
      </right>
      <top style="thin">
        <color indexed="47"/>
      </top>
      <bottom style="thin">
        <color indexed="47"/>
      </bottom>
      <diagonal/>
    </border>
    <border>
      <left/>
      <right style="dashed">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right style="medium">
        <color indexed="64"/>
      </right>
      <top style="thin">
        <color indexed="47"/>
      </top>
      <bottom style="thin">
        <color indexed="47"/>
      </bottom>
      <diagonal/>
    </border>
    <border>
      <left style="dotted">
        <color indexed="64"/>
      </left>
      <right style="dotted">
        <color indexed="64"/>
      </right>
      <top style="thin">
        <color indexed="47"/>
      </top>
      <bottom/>
      <diagonal/>
    </border>
    <border>
      <left style="dotted">
        <color indexed="64"/>
      </left>
      <right style="dotted">
        <color indexed="64"/>
      </right>
      <top/>
      <bottom style="thin">
        <color indexed="47"/>
      </bottom>
      <diagonal/>
    </border>
    <border>
      <left/>
      <right style="medium">
        <color indexed="64"/>
      </right>
      <top style="thin">
        <color indexed="64"/>
      </top>
      <bottom style="thin">
        <color indexed="47"/>
      </bottom>
      <diagonal/>
    </border>
    <border>
      <left style="hair">
        <color indexed="64"/>
      </left>
      <right style="medium">
        <color indexed="64"/>
      </right>
      <top style="thin">
        <color indexed="47"/>
      </top>
      <bottom/>
      <diagonal/>
    </border>
    <border>
      <left style="hair">
        <color indexed="64"/>
      </left>
      <right style="medium">
        <color indexed="64"/>
      </right>
      <top/>
      <bottom style="thin">
        <color indexed="47"/>
      </bottom>
      <diagonal/>
    </border>
    <border>
      <left style="medium">
        <color indexed="64"/>
      </left>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47"/>
      </top>
      <bottom style="thin">
        <color indexed="47"/>
      </bottom>
      <diagonal/>
    </border>
    <border>
      <left style="medium">
        <color indexed="64"/>
      </left>
      <right style="dotted">
        <color indexed="64"/>
      </right>
      <top style="thin">
        <color indexed="47"/>
      </top>
      <bottom/>
      <diagonal/>
    </border>
    <border>
      <left style="dotted">
        <color indexed="64"/>
      </left>
      <right style="medium">
        <color indexed="64"/>
      </right>
      <top style="thin">
        <color indexed="47"/>
      </top>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top style="medium">
        <color indexed="64"/>
      </top>
      <bottom/>
      <diagonal/>
    </border>
    <border>
      <left style="dotted">
        <color indexed="64"/>
      </left>
      <right style="medium">
        <color indexed="64"/>
      </right>
      <top style="thin">
        <color indexed="64"/>
      </top>
      <bottom style="thin">
        <color indexed="47"/>
      </bottom>
      <diagonal/>
    </border>
    <border>
      <left/>
      <right style="medium">
        <color indexed="64"/>
      </right>
      <top style="medium">
        <color indexed="64"/>
      </top>
      <bottom/>
      <diagonal/>
    </border>
    <border>
      <left style="medium">
        <color indexed="64"/>
      </left>
      <right style="dotted">
        <color indexed="64"/>
      </right>
      <top style="thin">
        <color indexed="47"/>
      </top>
      <bottom style="medium">
        <color indexed="64"/>
      </bottom>
      <diagonal/>
    </border>
    <border>
      <left style="dotted">
        <color indexed="64"/>
      </left>
      <right style="dotted">
        <color indexed="64"/>
      </right>
      <top style="thin">
        <color indexed="47"/>
      </top>
      <bottom style="medium">
        <color indexed="64"/>
      </bottom>
      <diagonal/>
    </border>
    <border>
      <left style="dotted">
        <color indexed="64"/>
      </left>
      <right style="medium">
        <color indexed="64"/>
      </right>
      <top style="thin">
        <color indexed="47"/>
      </top>
      <bottom style="medium">
        <color indexed="64"/>
      </bottom>
      <diagonal/>
    </border>
    <border>
      <left style="medium">
        <color indexed="64"/>
      </left>
      <right style="dotted">
        <color indexed="64"/>
      </right>
      <top/>
      <bottom style="thin">
        <color indexed="47"/>
      </bottom>
      <diagonal/>
    </border>
    <border>
      <left style="dotted">
        <color indexed="64"/>
      </left>
      <right/>
      <top style="thin">
        <color indexed="64"/>
      </top>
      <bottom style="thin">
        <color indexed="47"/>
      </bottom>
      <diagonal/>
    </border>
    <border>
      <left style="dotted">
        <color indexed="64"/>
      </left>
      <right/>
      <top style="thin">
        <color indexed="47"/>
      </top>
      <bottom style="thin">
        <color indexed="47"/>
      </bottom>
      <diagonal/>
    </border>
    <border>
      <left style="dotted">
        <color indexed="64"/>
      </left>
      <right/>
      <top style="thin">
        <color indexed="47"/>
      </top>
      <bottom/>
      <diagonal/>
    </border>
    <border>
      <left/>
      <right style="dashed">
        <color indexed="64"/>
      </right>
      <top style="hair">
        <color indexed="64"/>
      </top>
      <bottom style="dotted">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dashed">
        <color indexed="64"/>
      </right>
      <top style="dashed">
        <color indexed="64"/>
      </top>
      <bottom/>
      <diagonal/>
    </border>
    <border>
      <left/>
      <right style="dashed">
        <color indexed="64"/>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style="medium">
        <color indexed="64"/>
      </right>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medium">
        <color indexed="64"/>
      </right>
      <top/>
      <bottom style="medium">
        <color indexed="64"/>
      </bottom>
      <diagonal/>
    </border>
    <border>
      <left/>
      <right style="dashed">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top style="hair">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s>
  <cellStyleXfs count="103">
    <xf numFmtId="0" fontId="0" fillId="0" borderId="0"/>
    <xf numFmtId="0" fontId="17"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30"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28"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29" borderId="0" applyNumberFormat="0" applyBorder="0" applyAlignment="0" applyProtection="0"/>
    <xf numFmtId="0" fontId="32" fillId="31" borderId="0" applyNumberFormat="0" applyBorder="0" applyAlignment="0" applyProtection="0"/>
    <xf numFmtId="0" fontId="32" fillId="11" borderId="0" applyNumberFormat="0" applyBorder="0" applyAlignment="0" applyProtection="0"/>
    <xf numFmtId="0" fontId="32" fillId="32" borderId="0" applyNumberFormat="0" applyBorder="0" applyAlignment="0" applyProtection="0"/>
    <xf numFmtId="0" fontId="26" fillId="12" borderId="15" applyNumberFormat="0" applyAlignment="0" applyProtection="0"/>
    <xf numFmtId="0" fontId="27" fillId="0" borderId="16" applyNumberFormat="0" applyFill="0" applyAlignment="0" applyProtection="0"/>
    <xf numFmtId="0" fontId="28" fillId="13" borderId="17" applyNumberFormat="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24" fillId="20" borderId="15" applyNumberFormat="0" applyAlignment="0" applyProtection="0"/>
    <xf numFmtId="0" fontId="23" fillId="21" borderId="0" applyNumberFormat="0" applyBorder="0" applyAlignment="0" applyProtection="0"/>
    <xf numFmtId="0" fontId="17" fillId="0" borderId="0"/>
    <xf numFmtId="0" fontId="17" fillId="22" borderId="18" applyNumberFormat="0" applyFont="0" applyAlignment="0" applyProtection="0"/>
    <xf numFmtId="0" fontId="25" fillId="12" borderId="19"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16" fillId="0" borderId="0" applyNumberFormat="0" applyFill="0" applyBorder="0" applyAlignment="0" applyProtection="0"/>
    <xf numFmtId="0" fontId="18" fillId="0" borderId="20" applyNumberFormat="0" applyFill="0" applyAlignment="0" applyProtection="0"/>
    <xf numFmtId="0" fontId="19" fillId="0" borderId="21" applyNumberFormat="0" applyFill="0" applyAlignment="0" applyProtection="0"/>
    <xf numFmtId="0" fontId="20" fillId="0" borderId="22" applyNumberFormat="0" applyFill="0" applyAlignment="0" applyProtection="0"/>
    <xf numFmtId="0" fontId="20" fillId="0" borderId="0" applyNumberFormat="0" applyFill="0" applyBorder="0" applyAlignment="0" applyProtection="0"/>
    <xf numFmtId="0" fontId="31" fillId="0" borderId="23" applyNumberFormat="0" applyFill="0" applyAlignment="0" applyProtection="0"/>
    <xf numFmtId="0" fontId="22" fillId="23" borderId="0" applyNumberFormat="0" applyBorder="0" applyAlignment="0" applyProtection="0"/>
    <xf numFmtId="0" fontId="21" fillId="24" borderId="0" applyNumberFormat="0" applyBorder="0" applyAlignment="0" applyProtection="0"/>
    <xf numFmtId="0" fontId="38" fillId="0" borderId="20" applyNumberFormat="0" applyFill="0" applyAlignment="0" applyProtection="0"/>
    <xf numFmtId="0" fontId="39" fillId="0" borderId="21" applyNumberFormat="0" applyFill="0" applyAlignment="0" applyProtection="0"/>
    <xf numFmtId="0" fontId="40" fillId="0" borderId="22" applyNumberFormat="0" applyFill="0" applyAlignment="0" applyProtection="0"/>
    <xf numFmtId="0" fontId="40" fillId="0" borderId="0" applyNumberFormat="0" applyFill="0" applyBorder="0" applyAlignment="0" applyProtection="0"/>
    <xf numFmtId="0" fontId="41" fillId="24" borderId="0" applyNumberFormat="0" applyBorder="0" applyAlignment="0" applyProtection="0"/>
    <xf numFmtId="0" fontId="42" fillId="23" borderId="0" applyNumberFormat="0" applyBorder="0" applyAlignment="0" applyProtection="0"/>
    <xf numFmtId="0" fontId="43" fillId="21" borderId="0" applyNumberFormat="0" applyBorder="0" applyAlignment="0" applyProtection="0"/>
    <xf numFmtId="0" fontId="44" fillId="20" borderId="15" applyNumberFormat="0" applyAlignment="0" applyProtection="0"/>
    <xf numFmtId="0" fontId="45" fillId="12" borderId="19" applyNumberFormat="0" applyAlignment="0" applyProtection="0"/>
    <xf numFmtId="0" fontId="46" fillId="12" borderId="15" applyNumberFormat="0" applyAlignment="0" applyProtection="0"/>
    <xf numFmtId="0" fontId="47" fillId="0" borderId="16" applyNumberFormat="0" applyFill="0" applyAlignment="0" applyProtection="0"/>
    <xf numFmtId="0" fontId="48" fillId="13" borderId="17" applyNumberFormat="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51" fillId="0" borderId="23" applyNumberFormat="0" applyFill="0" applyAlignment="0" applyProtection="0"/>
    <xf numFmtId="0" fontId="52" fillId="14" borderId="0" applyNumberFormat="0" applyBorder="0" applyAlignment="0" applyProtection="0"/>
    <xf numFmtId="0" fontId="4" fillId="25" borderId="0" applyNumberFormat="0" applyBorder="0" applyAlignment="0" applyProtection="0"/>
    <xf numFmtId="0" fontId="4" fillId="4" borderId="0" applyNumberFormat="0" applyBorder="0" applyAlignment="0" applyProtection="0"/>
    <xf numFmtId="0" fontId="52" fillId="9" borderId="0" applyNumberFormat="0" applyBorder="0" applyAlignment="0" applyProtection="0"/>
    <xf numFmtId="0" fontId="52" fillId="15" borderId="0" applyNumberFormat="0" applyBorder="0" applyAlignment="0" applyProtection="0"/>
    <xf numFmtId="0" fontId="4" fillId="26" borderId="0" applyNumberFormat="0" applyBorder="0" applyAlignment="0" applyProtection="0"/>
    <xf numFmtId="0" fontId="4" fillId="5" borderId="0" applyNumberFormat="0" applyBorder="0" applyAlignment="0" applyProtection="0"/>
    <xf numFmtId="0" fontId="52" fillId="10" borderId="0" applyNumberFormat="0" applyBorder="0" applyAlignment="0" applyProtection="0"/>
    <xf numFmtId="0" fontId="52" fillId="1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52" fillId="29" borderId="0" applyNumberFormat="0" applyBorder="0" applyAlignment="0" applyProtection="0"/>
    <xf numFmtId="0" fontId="52" fillId="17" borderId="0" applyNumberFormat="0" applyBorder="0" applyAlignment="0" applyProtection="0"/>
    <xf numFmtId="0" fontId="4" fillId="30" borderId="0" applyNumberFormat="0" applyBorder="0" applyAlignment="0" applyProtection="0"/>
    <xf numFmtId="0" fontId="4" fillId="6" borderId="0" applyNumberFormat="0" applyBorder="0" applyAlignment="0" applyProtection="0"/>
    <xf numFmtId="0" fontId="52" fillId="31" borderId="0" applyNumberFormat="0" applyBorder="0" applyAlignment="0" applyProtection="0"/>
    <xf numFmtId="0" fontId="52" fillId="18" borderId="0" applyNumberFormat="0" applyBorder="0" applyAlignment="0" applyProtection="0"/>
    <xf numFmtId="0" fontId="4" fillId="2" borderId="0" applyNumberFormat="0" applyBorder="0" applyAlignment="0" applyProtection="0"/>
    <xf numFmtId="0" fontId="4" fillId="7" borderId="0" applyNumberFormat="0" applyBorder="0" applyAlignment="0" applyProtection="0"/>
    <xf numFmtId="0" fontId="52" fillId="11" borderId="0" applyNumberFormat="0" applyBorder="0" applyAlignment="0" applyProtection="0"/>
    <xf numFmtId="0" fontId="52" fillId="19" borderId="0" applyNumberFormat="0" applyBorder="0" applyAlignment="0" applyProtection="0"/>
    <xf numFmtId="0" fontId="4" fillId="3" borderId="0" applyNumberFormat="0" applyBorder="0" applyAlignment="0" applyProtection="0"/>
    <xf numFmtId="0" fontId="4" fillId="8" borderId="0" applyNumberFormat="0" applyBorder="0" applyAlignment="0" applyProtection="0"/>
    <xf numFmtId="0" fontId="52" fillId="32" borderId="0" applyNumberFormat="0" applyBorder="0" applyAlignment="0" applyProtection="0"/>
    <xf numFmtId="0" fontId="4" fillId="0" borderId="0"/>
    <xf numFmtId="0" fontId="4" fillId="22" borderId="18" applyNumberFormat="0" applyFont="0" applyAlignment="0" applyProtection="0"/>
    <xf numFmtId="0" fontId="5" fillId="0" borderId="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28"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0" borderId="0"/>
    <xf numFmtId="0" fontId="3" fillId="22" borderId="18" applyNumberFormat="0" applyFont="0" applyAlignment="0" applyProtection="0"/>
    <xf numFmtId="0" fontId="5" fillId="0" borderId="0"/>
    <xf numFmtId="0" fontId="2" fillId="0" borderId="0"/>
    <xf numFmtId="0" fontId="1" fillId="0" borderId="0"/>
    <xf numFmtId="0" fontId="1" fillId="0" borderId="0"/>
  </cellStyleXfs>
  <cellXfs count="294">
    <xf numFmtId="0" fontId="0" fillId="0" borderId="0" xfId="0"/>
    <xf numFmtId="0" fontId="5" fillId="0" borderId="0" xfId="0" applyFont="1"/>
    <xf numFmtId="0" fontId="9" fillId="0" borderId="0" xfId="0" applyFont="1" applyAlignment="1">
      <alignment horizontal="center" vertical="center"/>
    </xf>
    <xf numFmtId="0" fontId="15" fillId="0" borderId="0" xfId="0" applyFont="1" applyAlignment="1">
      <alignment horizontal="center" vertical="center"/>
    </xf>
    <xf numFmtId="0" fontId="6" fillId="0" borderId="0" xfId="0" applyFont="1" applyAlignment="1">
      <alignment horizontal="right"/>
    </xf>
    <xf numFmtId="0" fontId="8" fillId="0" borderId="0" xfId="0" applyFont="1" applyAlignment="1">
      <alignment horizontal="center" vertical="center"/>
    </xf>
    <xf numFmtId="0" fontId="5" fillId="0" borderId="2" xfId="0" applyFont="1" applyBorder="1" applyAlignment="1">
      <alignment vertical="center"/>
    </xf>
    <xf numFmtId="0" fontId="5" fillId="0" borderId="0" xfId="0" applyFont="1" applyAlignment="1">
      <alignment horizontal="center" vertical="center"/>
    </xf>
    <xf numFmtId="0" fontId="5" fillId="0" borderId="2" xfId="0" applyFont="1" applyBorder="1"/>
    <xf numFmtId="0" fontId="5" fillId="0" borderId="0" xfId="0" applyFont="1" applyAlignment="1">
      <alignment vertical="center"/>
    </xf>
    <xf numFmtId="164" fontId="5" fillId="0" borderId="0" xfId="0" applyNumberFormat="1" applyFont="1" applyAlignment="1">
      <alignment vertical="center"/>
    </xf>
    <xf numFmtId="164" fontId="5" fillId="0" borderId="40" xfId="0" applyNumberFormat="1" applyFont="1" applyBorder="1" applyAlignment="1">
      <alignment vertical="center"/>
    </xf>
    <xf numFmtId="0" fontId="60" fillId="0" borderId="0" xfId="0" applyFont="1" applyAlignment="1">
      <alignment vertical="center"/>
    </xf>
    <xf numFmtId="164" fontId="5" fillId="0" borderId="0" xfId="0" applyNumberFormat="1" applyFont="1"/>
    <xf numFmtId="0" fontId="58" fillId="0" borderId="0" xfId="0" applyFont="1"/>
    <xf numFmtId="0" fontId="61" fillId="0" borderId="0" xfId="0" applyFont="1"/>
    <xf numFmtId="0" fontId="61" fillId="0" borderId="0" xfId="0" applyFont="1" applyAlignment="1">
      <alignment horizontal="center" vertical="center"/>
    </xf>
    <xf numFmtId="0" fontId="61" fillId="0" borderId="3" xfId="0" applyFont="1" applyBorder="1" applyAlignment="1">
      <alignment horizontal="center"/>
    </xf>
    <xf numFmtId="0" fontId="61" fillId="0" borderId="1" xfId="0" applyFont="1" applyBorder="1" applyAlignment="1">
      <alignment vertical="center"/>
    </xf>
    <xf numFmtId="164" fontId="61" fillId="0" borderId="0" xfId="0" applyNumberFormat="1" applyFont="1" applyAlignment="1">
      <alignment vertical="center"/>
    </xf>
    <xf numFmtId="0" fontId="61" fillId="0" borderId="0" xfId="0" applyFont="1" applyAlignment="1">
      <alignment vertical="center"/>
    </xf>
    <xf numFmtId="0" fontId="61" fillId="0" borderId="4" xfId="0" applyFont="1" applyBorder="1" applyAlignment="1">
      <alignment horizontal="center"/>
    </xf>
    <xf numFmtId="0" fontId="61" fillId="0" borderId="2" xfId="0" applyFont="1" applyBorder="1" applyAlignment="1">
      <alignment vertical="center"/>
    </xf>
    <xf numFmtId="0" fontId="61" fillId="0" borderId="41" xfId="0" applyFont="1" applyBorder="1" applyAlignment="1">
      <alignment vertical="center"/>
    </xf>
    <xf numFmtId="0" fontId="61" fillId="0" borderId="42" xfId="0" applyFont="1" applyBorder="1" applyAlignment="1">
      <alignment vertical="center"/>
    </xf>
    <xf numFmtId="0" fontId="61" fillId="0" borderId="2" xfId="0" applyFont="1" applyBorder="1" applyAlignment="1">
      <alignment horizontal="left" vertical="center"/>
    </xf>
    <xf numFmtId="164" fontId="61" fillId="0" borderId="0" xfId="0" applyNumberFormat="1" applyFont="1"/>
    <xf numFmtId="0" fontId="61" fillId="0" borderId="2" xfId="0" applyFont="1" applyBorder="1"/>
    <xf numFmtId="0" fontId="61" fillId="0" borderId="4" xfId="0" applyFont="1" applyBorder="1"/>
    <xf numFmtId="3" fontId="61" fillId="0" borderId="0" xfId="0" applyNumberFormat="1" applyFont="1"/>
    <xf numFmtId="0" fontId="58" fillId="0" borderId="4" xfId="0" applyFont="1" applyBorder="1" applyAlignment="1">
      <alignment horizontal="center"/>
    </xf>
    <xf numFmtId="0" fontId="58" fillId="0" borderId="4" xfId="0" applyFont="1" applyBorder="1"/>
    <xf numFmtId="164" fontId="61" fillId="0" borderId="25" xfId="0" applyNumberFormat="1" applyFont="1" applyBorder="1" applyAlignment="1">
      <alignment vertical="center"/>
    </xf>
    <xf numFmtId="164" fontId="61" fillId="0" borderId="25" xfId="0" applyNumberFormat="1" applyFont="1" applyBorder="1"/>
    <xf numFmtId="164" fontId="61" fillId="0" borderId="24" xfId="0" applyNumberFormat="1" applyFont="1" applyBorder="1" applyAlignment="1">
      <alignment vertical="center"/>
    </xf>
    <xf numFmtId="164" fontId="61" fillId="0" borderId="44" xfId="0" applyNumberFormat="1" applyFont="1" applyBorder="1" applyAlignment="1">
      <alignment vertical="center"/>
    </xf>
    <xf numFmtId="164" fontId="61" fillId="0" borderId="45" xfId="0" applyNumberFormat="1" applyFont="1" applyBorder="1" applyAlignment="1">
      <alignment vertical="center"/>
    </xf>
    <xf numFmtId="0" fontId="58" fillId="0" borderId="3" xfId="0" applyFont="1" applyBorder="1" applyAlignment="1">
      <alignment horizontal="center"/>
    </xf>
    <xf numFmtId="0" fontId="5" fillId="0" borderId="1" xfId="0" applyFont="1" applyBorder="1" applyAlignment="1">
      <alignment vertical="center"/>
    </xf>
    <xf numFmtId="164" fontId="5" fillId="0" borderId="43" xfId="0" applyNumberFormat="1" applyFont="1" applyBorder="1" applyAlignment="1">
      <alignment vertical="center"/>
    </xf>
    <xf numFmtId="0" fontId="5" fillId="0" borderId="2" xfId="0" applyFont="1" applyBorder="1" applyAlignment="1">
      <alignment horizontal="left" vertical="center"/>
    </xf>
    <xf numFmtId="0" fontId="53" fillId="0" borderId="0" xfId="0" applyFont="1" applyAlignment="1">
      <alignment horizontal="center" vertical="center"/>
    </xf>
    <xf numFmtId="20" fontId="34" fillId="0" borderId="27" xfId="0" applyNumberFormat="1" applyFont="1" applyBorder="1" applyAlignment="1">
      <alignment horizontal="center" vertical="center"/>
    </xf>
    <xf numFmtId="20" fontId="36" fillId="0" borderId="27" xfId="0" applyNumberFormat="1" applyFont="1" applyBorder="1" applyAlignment="1">
      <alignment horizontal="center" vertical="center"/>
    </xf>
    <xf numFmtId="0" fontId="11" fillId="0" borderId="0" xfId="0" applyFont="1" applyAlignment="1">
      <alignment vertical="center"/>
    </xf>
    <xf numFmtId="0" fontId="62" fillId="0" borderId="0" xfId="0" applyFont="1" applyAlignment="1">
      <alignment horizontal="center" vertical="center"/>
    </xf>
    <xf numFmtId="0" fontId="62" fillId="0" borderId="0" xfId="0" applyFont="1" applyAlignment="1">
      <alignment vertical="center"/>
    </xf>
    <xf numFmtId="20" fontId="62" fillId="0" borderId="0" xfId="0" applyNumberFormat="1" applyFont="1" applyAlignment="1">
      <alignment horizontal="center" vertical="center"/>
    </xf>
    <xf numFmtId="20" fontId="62" fillId="0" borderId="0" xfId="0" applyNumberFormat="1" applyFont="1" applyAlignment="1">
      <alignment vertical="center"/>
    </xf>
    <xf numFmtId="164" fontId="5" fillId="0" borderId="51" xfId="0" applyNumberFormat="1" applyFont="1" applyBorder="1" applyAlignment="1">
      <alignment vertical="center"/>
    </xf>
    <xf numFmtId="164" fontId="5" fillId="0" borderId="51" xfId="0" applyNumberFormat="1" applyFont="1" applyBorder="1"/>
    <xf numFmtId="0" fontId="58" fillId="0" borderId="52" xfId="0" applyFont="1" applyBorder="1"/>
    <xf numFmtId="0" fontId="5" fillId="0" borderId="41" xfId="0" applyFont="1" applyBorder="1"/>
    <xf numFmtId="164" fontId="5" fillId="0" borderId="53" xfId="0" applyNumberFormat="1" applyFont="1" applyBorder="1"/>
    <xf numFmtId="0" fontId="58" fillId="0" borderId="54" xfId="0" applyFont="1" applyBorder="1"/>
    <xf numFmtId="0" fontId="58" fillId="0" borderId="55" xfId="0" applyFont="1" applyBorder="1"/>
    <xf numFmtId="0" fontId="58" fillId="0" borderId="57" xfId="0" applyFont="1" applyBorder="1"/>
    <xf numFmtId="3" fontId="10" fillId="0" borderId="58" xfId="0" applyNumberFormat="1" applyFont="1" applyBorder="1" applyAlignment="1">
      <alignment horizontal="center"/>
    </xf>
    <xf numFmtId="0" fontId="9" fillId="0" borderId="7" xfId="0" applyFont="1" applyBorder="1" applyAlignment="1">
      <alignment horizontal="left" vertical="center"/>
    </xf>
    <xf numFmtId="164" fontId="5" fillId="0" borderId="60" xfId="0" applyNumberFormat="1" applyFont="1" applyBorder="1" applyAlignment="1">
      <alignment vertical="center"/>
    </xf>
    <xf numFmtId="0" fontId="58" fillId="0" borderId="62" xfId="0" applyFont="1" applyBorder="1"/>
    <xf numFmtId="0" fontId="5" fillId="0" borderId="63" xfId="0" applyFont="1" applyBorder="1"/>
    <xf numFmtId="164" fontId="5" fillId="0" borderId="64" xfId="0" applyNumberFormat="1" applyFont="1" applyBorder="1"/>
    <xf numFmtId="164" fontId="61" fillId="0" borderId="51" xfId="0" applyNumberFormat="1" applyFont="1" applyBorder="1"/>
    <xf numFmtId="0" fontId="61" fillId="0" borderId="52" xfId="0" applyFont="1" applyBorder="1"/>
    <xf numFmtId="0" fontId="61" fillId="0" borderId="41" xfId="0" applyFont="1" applyBorder="1"/>
    <xf numFmtId="164" fontId="61" fillId="0" borderId="53" xfId="0" applyNumberFormat="1" applyFont="1" applyBorder="1"/>
    <xf numFmtId="0" fontId="61" fillId="0" borderId="54" xfId="0" applyFont="1" applyBorder="1"/>
    <xf numFmtId="0" fontId="61" fillId="0" borderId="55" xfId="0" applyFont="1" applyBorder="1"/>
    <xf numFmtId="164" fontId="61" fillId="0" borderId="60" xfId="0" applyNumberFormat="1" applyFont="1" applyBorder="1" applyAlignment="1">
      <alignment vertical="center"/>
    </xf>
    <xf numFmtId="164" fontId="61" fillId="0" borderId="51" xfId="0" applyNumberFormat="1" applyFont="1" applyBorder="1" applyAlignment="1">
      <alignment vertical="center"/>
    </xf>
    <xf numFmtId="0" fontId="61" fillId="0" borderId="52" xfId="0" applyFont="1" applyBorder="1" applyAlignment="1">
      <alignment horizontal="center"/>
    </xf>
    <xf numFmtId="0" fontId="61" fillId="0" borderId="65" xfId="0" applyFont="1" applyBorder="1" applyAlignment="1">
      <alignment horizontal="center"/>
    </xf>
    <xf numFmtId="0" fontId="61" fillId="0" borderId="66" xfId="0" applyFont="1" applyBorder="1" applyAlignment="1">
      <alignment vertical="center"/>
    </xf>
    <xf numFmtId="0" fontId="61" fillId="0" borderId="67" xfId="0" applyFont="1" applyBorder="1" applyAlignment="1">
      <alignment vertical="center"/>
    </xf>
    <xf numFmtId="0" fontId="5" fillId="0" borderId="67" xfId="0" applyFont="1" applyBorder="1" applyAlignment="1">
      <alignment vertical="center"/>
    </xf>
    <xf numFmtId="0" fontId="61" fillId="0" borderId="67" xfId="0" applyFont="1" applyBorder="1"/>
    <xf numFmtId="0" fontId="61" fillId="0" borderId="68" xfId="0" applyFont="1" applyBorder="1"/>
    <xf numFmtId="0" fontId="61" fillId="0" borderId="56" xfId="0" applyFont="1" applyBorder="1"/>
    <xf numFmtId="0" fontId="68" fillId="0" borderId="0" xfId="0" applyFont="1" applyAlignment="1">
      <alignment horizontal="center" vertical="center"/>
    </xf>
    <xf numFmtId="0" fontId="63" fillId="0" borderId="0" xfId="0" applyFont="1" applyAlignment="1">
      <alignment vertical="center"/>
    </xf>
    <xf numFmtId="0" fontId="64" fillId="0" borderId="0" xfId="0" applyFont="1" applyAlignment="1">
      <alignment vertical="center"/>
    </xf>
    <xf numFmtId="0" fontId="65" fillId="0" borderId="0" xfId="0" applyFont="1" applyAlignment="1">
      <alignment vertical="center"/>
    </xf>
    <xf numFmtId="0" fontId="0" fillId="0" borderId="0" xfId="0" applyAlignment="1">
      <alignment vertical="center"/>
    </xf>
    <xf numFmtId="0" fontId="12" fillId="0" borderId="0" xfId="0" applyFont="1" applyAlignment="1">
      <alignment vertical="center"/>
    </xf>
    <xf numFmtId="0" fontId="7" fillId="0" borderId="0" xfId="0" applyFont="1" applyAlignment="1">
      <alignment vertical="center"/>
    </xf>
    <xf numFmtId="0" fontId="33" fillId="0" borderId="0" xfId="0" applyFont="1" applyAlignment="1">
      <alignment vertical="center"/>
    </xf>
    <xf numFmtId="0" fontId="54" fillId="0" borderId="0" xfId="0" applyFont="1" applyAlignment="1">
      <alignment horizontal="left" vertical="center"/>
    </xf>
    <xf numFmtId="0" fontId="60" fillId="0" borderId="0" xfId="0" applyFont="1" applyAlignment="1">
      <alignment horizontal="center" vertical="center"/>
    </xf>
    <xf numFmtId="20" fontId="5" fillId="0" borderId="26" xfId="0" applyNumberFormat="1" applyFont="1" applyBorder="1" applyAlignment="1">
      <alignment horizontal="center" vertical="center" wrapText="1"/>
    </xf>
    <xf numFmtId="0" fontId="10" fillId="0" borderId="0" xfId="0" applyFont="1" applyAlignment="1">
      <alignment vertical="center"/>
    </xf>
    <xf numFmtId="20" fontId="5" fillId="0" borderId="69" xfId="0" applyNumberFormat="1" applyFont="1" applyBorder="1" applyAlignment="1">
      <alignment horizontal="center" vertical="center" wrapText="1"/>
    </xf>
    <xf numFmtId="0" fontId="5" fillId="0" borderId="34" xfId="0" applyFont="1" applyBorder="1" applyAlignment="1">
      <alignment horizontal="center" vertical="center"/>
    </xf>
    <xf numFmtId="20" fontId="36" fillId="0" borderId="72" xfId="0" applyNumberFormat="1" applyFont="1" applyBorder="1" applyAlignment="1">
      <alignment horizontal="center" vertical="center"/>
    </xf>
    <xf numFmtId="0" fontId="5" fillId="0" borderId="76" xfId="0" applyFont="1" applyBorder="1" applyAlignment="1">
      <alignment horizontal="center" vertical="center"/>
    </xf>
    <xf numFmtId="20" fontId="34" fillId="0" borderId="28" xfId="0" applyNumberFormat="1" applyFont="1" applyBorder="1" applyAlignment="1">
      <alignment horizontal="center" vertical="center"/>
    </xf>
    <xf numFmtId="20" fontId="36" fillId="0" borderId="28" xfId="0" applyNumberFormat="1" applyFont="1" applyBorder="1" applyAlignment="1">
      <alignment horizontal="center" vertical="center"/>
    </xf>
    <xf numFmtId="20" fontId="36" fillId="0" borderId="78" xfId="0" applyNumberFormat="1" applyFont="1" applyBorder="1" applyAlignment="1">
      <alignment horizontal="center" vertical="center"/>
    </xf>
    <xf numFmtId="0" fontId="11" fillId="0" borderId="59" xfId="0" applyFont="1" applyBorder="1" applyAlignment="1">
      <alignment vertical="center"/>
    </xf>
    <xf numFmtId="0" fontId="12" fillId="0" borderId="84" xfId="0" applyFont="1" applyBorder="1" applyAlignment="1">
      <alignment horizontal="right" vertical="center"/>
    </xf>
    <xf numFmtId="0" fontId="12" fillId="0" borderId="61" xfId="0" applyFont="1" applyBorder="1" applyAlignment="1">
      <alignment horizontal="right" vertical="center"/>
    </xf>
    <xf numFmtId="0" fontId="7" fillId="0" borderId="32" xfId="0" applyFont="1" applyBorder="1" applyAlignment="1">
      <alignment horizontal="center" vertical="center" wrapText="1"/>
    </xf>
    <xf numFmtId="0" fontId="35" fillId="0" borderId="46" xfId="0" applyFont="1" applyBorder="1" applyAlignment="1">
      <alignment horizontal="center" vertical="center"/>
    </xf>
    <xf numFmtId="0" fontId="12" fillId="0" borderId="59" xfId="0" applyFont="1" applyBorder="1" applyAlignment="1">
      <alignment vertical="center"/>
    </xf>
    <xf numFmtId="0" fontId="7" fillId="0" borderId="86" xfId="0" applyFont="1" applyBorder="1" applyAlignment="1">
      <alignment horizontal="center" vertical="center" wrapText="1"/>
    </xf>
    <xf numFmtId="0" fontId="7" fillId="0" borderId="87" xfId="0" applyFont="1" applyBorder="1" applyAlignment="1">
      <alignment horizontal="center" vertical="center" wrapText="1"/>
    </xf>
    <xf numFmtId="20" fontId="36" fillId="0" borderId="77" xfId="0" applyNumberFormat="1" applyFont="1" applyBorder="1" applyAlignment="1">
      <alignment horizontal="center" vertical="center"/>
    </xf>
    <xf numFmtId="20" fontId="36" fillId="0" borderId="35" xfId="0" applyNumberFormat="1" applyFont="1" applyBorder="1" applyAlignment="1">
      <alignment horizontal="center" vertical="center"/>
    </xf>
    <xf numFmtId="0" fontId="71" fillId="0" borderId="39" xfId="0" applyFont="1" applyBorder="1" applyAlignment="1">
      <alignment horizontal="center" vertical="center"/>
    </xf>
    <xf numFmtId="20" fontId="72" fillId="0" borderId="37" xfId="0" applyNumberFormat="1" applyFont="1" applyBorder="1" applyAlignment="1">
      <alignment horizontal="center" vertical="center"/>
    </xf>
    <xf numFmtId="20" fontId="73" fillId="0" borderId="37" xfId="0" applyNumberFormat="1" applyFont="1" applyBorder="1" applyAlignment="1">
      <alignment horizontal="center" vertical="center"/>
    </xf>
    <xf numFmtId="20" fontId="73" fillId="0" borderId="38" xfId="0" applyNumberFormat="1" applyFont="1" applyBorder="1" applyAlignment="1">
      <alignment horizontal="center" vertical="center"/>
    </xf>
    <xf numFmtId="0" fontId="71" fillId="0" borderId="37" xfId="0" applyFont="1" applyBorder="1" applyAlignment="1">
      <alignment vertical="center"/>
    </xf>
    <xf numFmtId="20" fontId="73" fillId="0" borderId="73" xfId="0" applyNumberFormat="1" applyFont="1" applyBorder="1" applyAlignment="1">
      <alignment horizontal="center" vertical="center"/>
    </xf>
    <xf numFmtId="0" fontId="66" fillId="0" borderId="0" xfId="0" applyFont="1" applyAlignment="1">
      <alignment horizontal="left" vertical="center"/>
    </xf>
    <xf numFmtId="0" fontId="56" fillId="0" borderId="31" xfId="0" applyFont="1" applyBorder="1" applyAlignment="1">
      <alignment horizontal="center" vertical="center" textRotation="90" wrapText="1"/>
    </xf>
    <xf numFmtId="0" fontId="57" fillId="0" borderId="31" xfId="0" applyFont="1" applyBorder="1" applyAlignment="1">
      <alignment horizontal="center" vertical="center" textRotation="90" wrapText="1"/>
    </xf>
    <xf numFmtId="0" fontId="57" fillId="0" borderId="71" xfId="0" applyFont="1" applyBorder="1" applyAlignment="1">
      <alignment horizontal="center" vertical="center" textRotation="90" wrapText="1"/>
    </xf>
    <xf numFmtId="166" fontId="65" fillId="0" borderId="34" xfId="0" applyNumberFormat="1" applyFont="1" applyBorder="1" applyAlignment="1">
      <alignment horizontal="center" vertical="center"/>
    </xf>
    <xf numFmtId="16" fontId="65" fillId="33" borderId="27" xfId="0" applyNumberFormat="1" applyFont="1" applyFill="1" applyBorder="1" applyAlignment="1">
      <alignment horizontal="center" vertical="center"/>
    </xf>
    <xf numFmtId="16" fontId="12" fillId="0" borderId="27" xfId="0" applyNumberFormat="1" applyFont="1" applyBorder="1" applyAlignment="1">
      <alignment horizontal="center" vertical="center"/>
    </xf>
    <xf numFmtId="1" fontId="7" fillId="0" borderId="27" xfId="0" applyNumberFormat="1" applyFont="1" applyBorder="1" applyAlignment="1">
      <alignment horizontal="center" vertical="center"/>
    </xf>
    <xf numFmtId="166" fontId="65" fillId="0" borderId="33" xfId="82" applyNumberFormat="1" applyFont="1" applyBorder="1" applyAlignment="1">
      <alignment horizontal="center" vertical="center"/>
    </xf>
    <xf numFmtId="16" fontId="65" fillId="0" borderId="27" xfId="82" applyNumberFormat="1" applyFont="1" applyBorder="1" applyAlignment="1">
      <alignment horizontal="center" vertical="center"/>
    </xf>
    <xf numFmtId="16" fontId="12" fillId="0" borderId="27" xfId="82" applyNumberFormat="1" applyFont="1" applyBorder="1" applyAlignment="1">
      <alignment horizontal="center" vertical="center"/>
    </xf>
    <xf numFmtId="16" fontId="65" fillId="33" borderId="27" xfId="82" applyNumberFormat="1" applyFont="1" applyFill="1" applyBorder="1" applyAlignment="1">
      <alignment horizontal="center" vertical="center"/>
    </xf>
    <xf numFmtId="1" fontId="7" fillId="0" borderId="35" xfId="0" applyNumberFormat="1" applyFont="1" applyBorder="1" applyAlignment="1">
      <alignment horizontal="center" vertical="center"/>
    </xf>
    <xf numFmtId="16" fontId="65" fillId="0" borderId="27" xfId="0" applyNumberFormat="1" applyFont="1" applyBorder="1" applyAlignment="1">
      <alignment horizontal="center" vertical="center"/>
    </xf>
    <xf numFmtId="166" fontId="65" fillId="0" borderId="34" xfId="82" applyNumberFormat="1" applyFont="1" applyBorder="1" applyAlignment="1">
      <alignment horizontal="center" vertical="center"/>
    </xf>
    <xf numFmtId="165" fontId="33" fillId="0" borderId="34" xfId="82" applyNumberFormat="1" applyFont="1" applyBorder="1" applyAlignment="1">
      <alignment horizontal="center" vertical="center"/>
    </xf>
    <xf numFmtId="16" fontId="33" fillId="0" borderId="27" xfId="82" applyNumberFormat="1" applyFont="1" applyBorder="1" applyAlignment="1">
      <alignment horizontal="center" vertical="center"/>
    </xf>
    <xf numFmtId="16" fontId="4" fillId="0" borderId="27" xfId="82" applyNumberFormat="1" applyBorder="1" applyAlignment="1">
      <alignment horizontal="center" vertical="center"/>
    </xf>
    <xf numFmtId="16" fontId="33" fillId="0" borderId="27" xfId="0" applyNumberFormat="1" applyFont="1" applyBorder="1" applyAlignment="1">
      <alignment horizontal="center" vertical="center"/>
    </xf>
    <xf numFmtId="165" fontId="33" fillId="0" borderId="34" xfId="0" applyNumberFormat="1" applyFont="1" applyBorder="1" applyAlignment="1">
      <alignment horizontal="center" vertical="center"/>
    </xf>
    <xf numFmtId="166" fontId="65" fillId="0" borderId="39" xfId="82" applyNumberFormat="1" applyFont="1" applyBorder="1" applyAlignment="1">
      <alignment horizontal="center" vertical="center"/>
    </xf>
    <xf numFmtId="16" fontId="65" fillId="0" borderId="37" xfId="82" applyNumberFormat="1" applyFont="1" applyBorder="1" applyAlignment="1">
      <alignment horizontal="center" vertical="center"/>
    </xf>
    <xf numFmtId="16" fontId="5" fillId="0" borderId="37" xfId="82" applyNumberFormat="1" applyFont="1" applyBorder="1" applyAlignment="1">
      <alignment horizontal="center" vertical="center"/>
    </xf>
    <xf numFmtId="16" fontId="12" fillId="0" borderId="37" xfId="82" applyNumberFormat="1" applyFont="1" applyBorder="1" applyAlignment="1">
      <alignment horizontal="center" vertical="center"/>
    </xf>
    <xf numFmtId="165" fontId="33" fillId="0" borderId="39" xfId="82" applyNumberFormat="1" applyFont="1" applyBorder="1" applyAlignment="1">
      <alignment horizontal="center" vertical="center"/>
    </xf>
    <xf numFmtId="16" fontId="33" fillId="0" borderId="37" xfId="82" applyNumberFormat="1" applyFont="1" applyBorder="1" applyAlignment="1">
      <alignment horizontal="center" vertical="center"/>
    </xf>
    <xf numFmtId="16" fontId="4" fillId="0" borderId="37" xfId="82" applyNumberFormat="1" applyBorder="1" applyAlignment="1">
      <alignment horizontal="center" vertical="center"/>
    </xf>
    <xf numFmtId="0" fontId="37" fillId="0" borderId="0" xfId="0" applyFont="1" applyAlignment="1">
      <alignment vertical="center"/>
    </xf>
    <xf numFmtId="20" fontId="74" fillId="0" borderId="28" xfId="0" applyNumberFormat="1" applyFont="1" applyBorder="1" applyAlignment="1">
      <alignment horizontal="center" vertical="center"/>
    </xf>
    <xf numFmtId="20" fontId="74" fillId="0" borderId="27" xfId="0" applyNumberFormat="1" applyFont="1" applyBorder="1" applyAlignment="1">
      <alignment horizontal="center" vertical="center"/>
    </xf>
    <xf numFmtId="16" fontId="65" fillId="34" borderId="27" xfId="82" applyNumberFormat="1" applyFont="1" applyFill="1" applyBorder="1" applyAlignment="1">
      <alignment horizontal="center" vertical="center"/>
    </xf>
    <xf numFmtId="1" fontId="7" fillId="0" borderId="27" xfId="82" applyNumberFormat="1" applyFont="1" applyBorder="1" applyAlignment="1">
      <alignment horizontal="center" vertical="center"/>
    </xf>
    <xf numFmtId="1" fontId="7" fillId="0" borderId="88" xfId="82" applyNumberFormat="1" applyFont="1" applyBorder="1" applyAlignment="1">
      <alignment horizontal="center" vertical="center"/>
    </xf>
    <xf numFmtId="1" fontId="7" fillId="0" borderId="35" xfId="82" applyNumberFormat="1" applyFont="1" applyBorder="1" applyAlignment="1">
      <alignment horizontal="center" vertical="center"/>
    </xf>
    <xf numFmtId="1" fontId="7" fillId="0" borderId="37" xfId="82" applyNumberFormat="1" applyFont="1" applyBorder="1" applyAlignment="1">
      <alignment horizontal="center" vertical="center"/>
    </xf>
    <xf numFmtId="1" fontId="7" fillId="0" borderId="38" xfId="82" applyNumberFormat="1" applyFont="1" applyBorder="1" applyAlignment="1">
      <alignment horizontal="center" vertical="center"/>
    </xf>
    <xf numFmtId="0" fontId="60" fillId="0" borderId="33" xfId="0" applyFont="1" applyBorder="1" applyAlignment="1">
      <alignment vertical="center"/>
    </xf>
    <xf numFmtId="0" fontId="0" fillId="0" borderId="32" xfId="0" applyBorder="1" applyAlignment="1">
      <alignment vertical="center"/>
    </xf>
    <xf numFmtId="1" fontId="57" fillId="0" borderId="32" xfId="0" applyNumberFormat="1" applyFont="1" applyBorder="1" applyAlignment="1">
      <alignment horizontal="center" vertical="center"/>
    </xf>
    <xf numFmtId="0" fontId="0" fillId="0" borderId="33" xfId="0" applyBorder="1" applyAlignment="1">
      <alignment vertical="center"/>
    </xf>
    <xf numFmtId="1" fontId="57" fillId="0" borderId="89" xfId="0" applyNumberFormat="1" applyFont="1" applyBorder="1" applyAlignment="1">
      <alignment horizontal="center" vertical="center"/>
    </xf>
    <xf numFmtId="1" fontId="57" fillId="0" borderId="90" xfId="0" applyNumberFormat="1" applyFont="1" applyBorder="1" applyAlignment="1">
      <alignment horizontal="center" vertical="center"/>
    </xf>
    <xf numFmtId="0" fontId="12" fillId="0" borderId="61" xfId="0" applyFont="1" applyBorder="1" applyAlignment="1">
      <alignment vertical="center"/>
    </xf>
    <xf numFmtId="0" fontId="60" fillId="0" borderId="34" xfId="0" applyFont="1" applyBorder="1" applyAlignment="1">
      <alignment vertical="center"/>
    </xf>
    <xf numFmtId="0" fontId="0" fillId="0" borderId="27" xfId="0" applyBorder="1" applyAlignment="1">
      <alignment vertical="center"/>
    </xf>
    <xf numFmtId="1" fontId="57" fillId="0" borderId="27" xfId="0" applyNumberFormat="1" applyFont="1" applyBorder="1" applyAlignment="1">
      <alignment horizontal="center" vertical="center"/>
    </xf>
    <xf numFmtId="0" fontId="0" fillId="0" borderId="34" xfId="0" applyBorder="1" applyAlignment="1">
      <alignment vertical="center"/>
    </xf>
    <xf numFmtId="1" fontId="57" fillId="0" borderId="88" xfId="0" applyNumberFormat="1" applyFont="1" applyBorder="1" applyAlignment="1">
      <alignment horizontal="center" vertical="center"/>
    </xf>
    <xf numFmtId="1" fontId="57" fillId="0" borderId="35" xfId="0" applyNumberFormat="1" applyFont="1" applyBorder="1" applyAlignment="1">
      <alignment horizontal="center" vertical="center"/>
    </xf>
    <xf numFmtId="0" fontId="12" fillId="0" borderId="91" xfId="0" applyFont="1" applyBorder="1" applyAlignment="1">
      <alignment vertical="center"/>
    </xf>
    <xf numFmtId="0" fontId="60" fillId="0" borderId="39" xfId="0" applyFont="1" applyBorder="1" applyAlignment="1">
      <alignment vertical="center"/>
    </xf>
    <xf numFmtId="0" fontId="0" fillId="0" borderId="37" xfId="0" applyBorder="1" applyAlignment="1">
      <alignment vertical="center"/>
    </xf>
    <xf numFmtId="0" fontId="7" fillId="0" borderId="37" xfId="0" applyFont="1" applyBorder="1" applyAlignment="1">
      <alignment vertical="center"/>
    </xf>
    <xf numFmtId="0" fontId="0" fillId="0" borderId="39" xfId="0" applyBorder="1" applyAlignment="1">
      <alignment vertical="center"/>
    </xf>
    <xf numFmtId="0" fontId="7" fillId="0" borderId="81" xfId="0" applyFont="1" applyBorder="1" applyAlignment="1">
      <alignment vertical="center"/>
    </xf>
    <xf numFmtId="0" fontId="7" fillId="0" borderId="38" xfId="0" applyFont="1" applyBorder="1" applyAlignment="1">
      <alignment vertical="center"/>
    </xf>
    <xf numFmtId="0" fontId="12" fillId="0" borderId="92" xfId="0" applyFont="1" applyBorder="1" applyAlignment="1">
      <alignment vertical="center"/>
    </xf>
    <xf numFmtId="1" fontId="37" fillId="0" borderId="59" xfId="0" applyNumberFormat="1" applyFont="1" applyBorder="1" applyAlignment="1">
      <alignment horizontal="center" vertical="center"/>
    </xf>
    <xf numFmtId="16" fontId="65" fillId="35" borderId="27" xfId="82" applyNumberFormat="1" applyFont="1" applyFill="1" applyBorder="1" applyAlignment="1">
      <alignment horizontal="center" vertical="center"/>
    </xf>
    <xf numFmtId="0" fontId="10" fillId="0" borderId="46" xfId="0" applyFont="1" applyBorder="1" applyAlignment="1">
      <alignment horizontal="center" vertical="center"/>
    </xf>
    <xf numFmtId="0" fontId="37" fillId="0" borderId="80" xfId="0" applyFont="1" applyBorder="1" applyAlignment="1">
      <alignment horizontal="center" vertical="center" wrapText="1"/>
    </xf>
    <xf numFmtId="0" fontId="54" fillId="0" borderId="0" xfId="84" applyFont="1" applyAlignment="1">
      <alignment horizontal="left" vertical="center"/>
    </xf>
    <xf numFmtId="0" fontId="63" fillId="0" borderId="0" xfId="84" applyFont="1" applyAlignment="1">
      <alignment vertical="center"/>
    </xf>
    <xf numFmtId="0" fontId="64" fillId="0" borderId="0" xfId="84" applyFont="1" applyAlignment="1">
      <alignment vertical="center"/>
    </xf>
    <xf numFmtId="0" fontId="65" fillId="0" borderId="0" xfId="84" applyFont="1" applyAlignment="1">
      <alignment vertical="center"/>
    </xf>
    <xf numFmtId="0" fontId="69" fillId="0" borderId="0" xfId="84" applyFont="1" applyAlignment="1">
      <alignment vertical="center"/>
    </xf>
    <xf numFmtId="0" fontId="70" fillId="0" borderId="0" xfId="84" applyFont="1" applyAlignment="1">
      <alignment vertical="center"/>
    </xf>
    <xf numFmtId="0" fontId="17" fillId="0" borderId="0" xfId="84" applyFont="1" applyAlignment="1">
      <alignment vertical="center"/>
    </xf>
    <xf numFmtId="0" fontId="66" fillId="0" borderId="0" xfId="84" applyFont="1" applyAlignment="1">
      <alignment horizontal="left" vertical="center"/>
    </xf>
    <xf numFmtId="0" fontId="5" fillId="0" borderId="0" xfId="84" applyAlignment="1">
      <alignment vertical="center"/>
    </xf>
    <xf numFmtId="0" fontId="56" fillId="0" borderId="31" xfId="84" applyFont="1" applyBorder="1" applyAlignment="1">
      <alignment horizontal="center" vertical="center" textRotation="90" wrapText="1"/>
    </xf>
    <xf numFmtId="0" fontId="57" fillId="0" borderId="31" xfId="84" applyFont="1" applyBorder="1" applyAlignment="1">
      <alignment horizontal="center" vertical="center" textRotation="90" wrapText="1"/>
    </xf>
    <xf numFmtId="0" fontId="57" fillId="0" borderId="71" xfId="84" applyFont="1" applyBorder="1" applyAlignment="1">
      <alignment horizontal="center" vertical="center" textRotation="90" wrapText="1"/>
    </xf>
    <xf numFmtId="166" fontId="65" fillId="0" borderId="34" xfId="84" applyNumberFormat="1" applyFont="1" applyBorder="1" applyAlignment="1">
      <alignment horizontal="center" vertical="center"/>
    </xf>
    <xf numFmtId="16" fontId="65" fillId="33" borderId="27" xfId="84" applyNumberFormat="1" applyFont="1" applyFill="1" applyBorder="1" applyAlignment="1">
      <alignment horizontal="center" vertical="center"/>
    </xf>
    <xf numFmtId="16" fontId="12" fillId="0" borderId="27" xfId="84" applyNumberFormat="1" applyFont="1" applyBorder="1" applyAlignment="1">
      <alignment horizontal="center" vertical="center"/>
    </xf>
    <xf numFmtId="1" fontId="7" fillId="0" borderId="27" xfId="84" applyNumberFormat="1" applyFont="1" applyBorder="1" applyAlignment="1">
      <alignment horizontal="center" vertical="center"/>
    </xf>
    <xf numFmtId="166" fontId="65" fillId="0" borderId="33" xfId="101" applyNumberFormat="1" applyFont="1" applyBorder="1" applyAlignment="1">
      <alignment horizontal="center" vertical="center"/>
    </xf>
    <xf numFmtId="16" fontId="65" fillId="0" borderId="27" xfId="101" applyNumberFormat="1" applyFont="1" applyBorder="1" applyAlignment="1">
      <alignment horizontal="center" vertical="center"/>
    </xf>
    <xf numFmtId="1" fontId="7" fillId="0" borderId="35" xfId="84" applyNumberFormat="1" applyFont="1" applyBorder="1" applyAlignment="1">
      <alignment horizontal="center" vertical="center"/>
    </xf>
    <xf numFmtId="16" fontId="65" fillId="0" borderId="27" xfId="84" applyNumberFormat="1" applyFont="1" applyBorder="1" applyAlignment="1">
      <alignment horizontal="center" vertical="center"/>
    </xf>
    <xf numFmtId="166" fontId="65" fillId="0" borderId="34" xfId="101" applyNumberFormat="1" applyFont="1" applyBorder="1" applyAlignment="1">
      <alignment horizontal="center" vertical="center"/>
    </xf>
    <xf numFmtId="16" fontId="65" fillId="33" borderId="27" xfId="101" applyNumberFormat="1" applyFont="1" applyFill="1" applyBorder="1" applyAlignment="1">
      <alignment horizontal="center" vertical="center"/>
    </xf>
    <xf numFmtId="16" fontId="12" fillId="0" borderId="27" xfId="101" applyNumberFormat="1" applyFont="1" applyBorder="1" applyAlignment="1">
      <alignment horizontal="center" vertical="center"/>
    </xf>
    <xf numFmtId="1" fontId="7" fillId="0" borderId="27" xfId="101" applyNumberFormat="1" applyFont="1" applyBorder="1" applyAlignment="1">
      <alignment horizontal="center" vertical="center"/>
    </xf>
    <xf numFmtId="1" fontId="7" fillId="0" borderId="35" xfId="101" applyNumberFormat="1" applyFont="1" applyBorder="1" applyAlignment="1">
      <alignment horizontal="center" vertical="center"/>
    </xf>
    <xf numFmtId="165" fontId="33" fillId="0" borderId="34" xfId="84" applyNumberFormat="1" applyFont="1" applyBorder="1" applyAlignment="1">
      <alignment horizontal="center" vertical="center"/>
    </xf>
    <xf numFmtId="16" fontId="33" fillId="0" borderId="27" xfId="84" applyNumberFormat="1" applyFont="1" applyBorder="1" applyAlignment="1">
      <alignment horizontal="center" vertical="center"/>
    </xf>
    <xf numFmtId="165" fontId="33" fillId="0" borderId="93" xfId="84" applyNumberFormat="1" applyFont="1" applyBorder="1" applyAlignment="1">
      <alignment horizontal="center" vertical="center"/>
    </xf>
    <xf numFmtId="16" fontId="33" fillId="0" borderId="94" xfId="84" applyNumberFormat="1" applyFont="1" applyBorder="1" applyAlignment="1">
      <alignment horizontal="center" vertical="center"/>
    </xf>
    <xf numFmtId="16" fontId="12" fillId="0" borderId="94" xfId="84" applyNumberFormat="1" applyFont="1" applyBorder="1" applyAlignment="1">
      <alignment horizontal="center" vertical="center"/>
    </xf>
    <xf numFmtId="1" fontId="7" fillId="0" borderId="94" xfId="84" applyNumberFormat="1" applyFont="1" applyBorder="1" applyAlignment="1">
      <alignment horizontal="center" vertical="center"/>
    </xf>
    <xf numFmtId="166" fontId="65" fillId="0" borderId="39" xfId="101" applyNumberFormat="1" applyFont="1" applyBorder="1" applyAlignment="1">
      <alignment horizontal="center" vertical="center"/>
    </xf>
    <xf numFmtId="16" fontId="65" fillId="0" borderId="37" xfId="101" applyNumberFormat="1" applyFont="1" applyBorder="1" applyAlignment="1">
      <alignment horizontal="center" vertical="center"/>
    </xf>
    <xf numFmtId="1" fontId="7" fillId="0" borderId="37" xfId="84" applyNumberFormat="1" applyFont="1" applyBorder="1" applyAlignment="1">
      <alignment horizontal="center" vertical="center"/>
    </xf>
    <xf numFmtId="16" fontId="65" fillId="33" borderId="37" xfId="101" applyNumberFormat="1" applyFont="1" applyFill="1" applyBorder="1" applyAlignment="1">
      <alignment horizontal="center" vertical="center"/>
    </xf>
    <xf numFmtId="16" fontId="12" fillId="0" borderId="37" xfId="84" applyNumberFormat="1" applyFont="1" applyBorder="1" applyAlignment="1">
      <alignment horizontal="center" vertical="center"/>
    </xf>
    <xf numFmtId="16" fontId="12" fillId="0" borderId="37" xfId="101" applyNumberFormat="1" applyFont="1" applyBorder="1" applyAlignment="1">
      <alignment horizontal="center" vertical="center"/>
    </xf>
    <xf numFmtId="1" fontId="7" fillId="0" borderId="37" xfId="101" applyNumberFormat="1" applyFont="1" applyBorder="1" applyAlignment="1">
      <alignment horizontal="center" vertical="center"/>
    </xf>
    <xf numFmtId="1" fontId="7" fillId="0" borderId="38" xfId="84" applyNumberFormat="1" applyFont="1" applyBorder="1" applyAlignment="1">
      <alignment horizontal="center" vertical="center"/>
    </xf>
    <xf numFmtId="0" fontId="60" fillId="0" borderId="33" xfId="102" applyFont="1" applyBorder="1" applyAlignment="1">
      <alignment vertical="center"/>
    </xf>
    <xf numFmtId="0" fontId="5" fillId="0" borderId="32" xfId="84" applyBorder="1" applyAlignment="1">
      <alignment vertical="center"/>
    </xf>
    <xf numFmtId="1" fontId="57" fillId="0" borderId="32" xfId="84" applyNumberFormat="1" applyFont="1" applyBorder="1" applyAlignment="1">
      <alignment horizontal="center" vertical="center"/>
    </xf>
    <xf numFmtId="0" fontId="7" fillId="0" borderId="90" xfId="84" applyFont="1" applyBorder="1" applyAlignment="1">
      <alignment horizontal="center" vertical="center"/>
    </xf>
    <xf numFmtId="0" fontId="7" fillId="0" borderId="95" xfId="84" applyFont="1" applyBorder="1" applyAlignment="1">
      <alignment horizontal="center" vertical="center"/>
    </xf>
    <xf numFmtId="0" fontId="7" fillId="0" borderId="32" xfId="84" applyFont="1" applyBorder="1" applyAlignment="1">
      <alignment horizontal="center" vertical="center"/>
    </xf>
    <xf numFmtId="0" fontId="7" fillId="0" borderId="33" xfId="84" applyFont="1" applyBorder="1" applyAlignment="1">
      <alignment horizontal="center" vertical="center"/>
    </xf>
    <xf numFmtId="1" fontId="57" fillId="0" borderId="90" xfId="84" applyNumberFormat="1" applyFont="1" applyBorder="1" applyAlignment="1">
      <alignment horizontal="center" vertical="center"/>
    </xf>
    <xf numFmtId="0" fontId="60" fillId="0" borderId="34" xfId="102" applyFont="1" applyBorder="1" applyAlignment="1">
      <alignment vertical="center"/>
    </xf>
    <xf numFmtId="0" fontId="5" fillId="0" borderId="27" xfId="84" applyBorder="1" applyAlignment="1">
      <alignment vertical="center"/>
    </xf>
    <xf numFmtId="0" fontId="7" fillId="0" borderId="27" xfId="84" applyFont="1" applyBorder="1" applyAlignment="1">
      <alignment horizontal="center" vertical="center"/>
    </xf>
    <xf numFmtId="1" fontId="57" fillId="0" borderId="35" xfId="84" applyNumberFormat="1" applyFont="1" applyBorder="1" applyAlignment="1">
      <alignment horizontal="center" vertical="center"/>
    </xf>
    <xf numFmtId="0" fontId="7" fillId="0" borderId="96" xfId="84" applyFont="1" applyBorder="1" applyAlignment="1">
      <alignment horizontal="center" vertical="center"/>
    </xf>
    <xf numFmtId="0" fontId="7" fillId="0" borderId="34" xfId="84" applyFont="1" applyBorder="1" applyAlignment="1">
      <alignment horizontal="center" vertical="center"/>
    </xf>
    <xf numFmtId="0" fontId="60" fillId="0" borderId="39" xfId="102" applyFont="1" applyBorder="1" applyAlignment="1">
      <alignment vertical="center"/>
    </xf>
    <xf numFmtId="0" fontId="5" fillId="0" borderId="37" xfId="84" applyBorder="1" applyAlignment="1">
      <alignment vertical="center"/>
    </xf>
    <xf numFmtId="0" fontId="7" fillId="0" borderId="37" xfId="84" applyFont="1" applyBorder="1" applyAlignment="1">
      <alignment horizontal="center" vertical="center"/>
    </xf>
    <xf numFmtId="1" fontId="57" fillId="0" borderId="38" xfId="84" applyNumberFormat="1" applyFont="1" applyBorder="1" applyAlignment="1">
      <alignment horizontal="center" vertical="center"/>
    </xf>
    <xf numFmtId="0" fontId="7" fillId="0" borderId="97" xfId="84" applyFont="1" applyBorder="1" applyAlignment="1">
      <alignment horizontal="center" vertical="center"/>
    </xf>
    <xf numFmtId="0" fontId="7" fillId="0" borderId="39" xfId="84" applyFont="1" applyBorder="1" applyAlignment="1">
      <alignment horizontal="center" vertical="center"/>
    </xf>
    <xf numFmtId="0" fontId="12" fillId="0" borderId="0" xfId="84" applyFont="1" applyAlignment="1">
      <alignment vertical="center"/>
    </xf>
    <xf numFmtId="1" fontId="37" fillId="0" borderId="0" xfId="84" applyNumberFormat="1" applyFont="1" applyAlignment="1">
      <alignment horizontal="center" vertical="center"/>
    </xf>
    <xf numFmtId="0" fontId="37" fillId="0" borderId="0" xfId="84" applyFont="1" applyAlignment="1">
      <alignment vertical="center"/>
    </xf>
    <xf numFmtId="1" fontId="37" fillId="0" borderId="59" xfId="84" applyNumberFormat="1" applyFont="1" applyBorder="1" applyAlignment="1">
      <alignment horizontal="center" vertical="center"/>
    </xf>
    <xf numFmtId="1" fontId="12" fillId="0" borderId="0" xfId="84" applyNumberFormat="1" applyFont="1" applyAlignment="1">
      <alignment vertical="center"/>
    </xf>
    <xf numFmtId="0" fontId="7" fillId="0" borderId="0" xfId="84" applyFont="1" applyAlignment="1">
      <alignment vertical="center"/>
    </xf>
    <xf numFmtId="0" fontId="33" fillId="0" borderId="0" xfId="84" applyFont="1" applyAlignment="1">
      <alignment vertical="center"/>
    </xf>
    <xf numFmtId="0" fontId="1" fillId="0" borderId="0" xfId="102" applyAlignment="1">
      <alignment vertical="center"/>
    </xf>
    <xf numFmtId="0" fontId="1" fillId="0" borderId="0" xfId="102"/>
    <xf numFmtId="16" fontId="60" fillId="0" borderId="27" xfId="84" applyNumberFormat="1" applyFont="1" applyBorder="1" applyAlignment="1">
      <alignment horizontal="center" vertical="center"/>
    </xf>
    <xf numFmtId="4" fontId="10" fillId="0" borderId="29" xfId="0" applyNumberFormat="1" applyFont="1" applyBorder="1" applyAlignment="1">
      <alignment horizontal="center"/>
    </xf>
    <xf numFmtId="4" fontId="10" fillId="0" borderId="30" xfId="0" applyNumberFormat="1" applyFont="1" applyBorder="1" applyAlignment="1">
      <alignment horizontal="center"/>
    </xf>
    <xf numFmtId="4" fontId="10" fillId="0" borderId="36" xfId="0" applyNumberFormat="1" applyFont="1" applyBorder="1" applyAlignment="1">
      <alignment horizontal="center"/>
    </xf>
    <xf numFmtId="0" fontId="10" fillId="0" borderId="46" xfId="0" applyFont="1" applyBorder="1" applyAlignment="1">
      <alignment horizontal="center" vertical="center"/>
    </xf>
    <xf numFmtId="0" fontId="0" fillId="0" borderId="59" xfId="0" applyBorder="1" applyAlignment="1">
      <alignment horizontal="center" vertical="center"/>
    </xf>
    <xf numFmtId="0" fontId="0" fillId="0" borderId="61" xfId="0" applyBorder="1" applyAlignment="1">
      <alignment horizontal="center" vertical="center"/>
    </xf>
    <xf numFmtId="0" fontId="14" fillId="0" borderId="5" xfId="0" applyFont="1" applyBorder="1" applyAlignment="1">
      <alignment horizontal="center" vertical="center"/>
    </xf>
    <xf numFmtId="0" fontId="15" fillId="0" borderId="6" xfId="0" applyFont="1" applyBorder="1" applyAlignment="1">
      <alignment horizontal="center" vertical="center"/>
    </xf>
    <xf numFmtId="0" fontId="68" fillId="0" borderId="8" xfId="0" applyFont="1" applyBorder="1" applyAlignment="1">
      <alignment horizontal="center" vertical="center" wrapText="1"/>
    </xf>
    <xf numFmtId="0" fontId="68" fillId="0" borderId="9" xfId="0" applyFont="1" applyBorder="1" applyAlignment="1">
      <alignment horizontal="center" vertical="center" wrapText="1"/>
    </xf>
    <xf numFmtId="0" fontId="68" fillId="0" borderId="10" xfId="0" applyFont="1" applyBorder="1" applyAlignment="1">
      <alignment horizontal="center" vertical="center" wrapText="1"/>
    </xf>
    <xf numFmtId="0" fontId="13" fillId="0" borderId="8"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9" fillId="0" borderId="11" xfId="0" applyFont="1" applyBorder="1" applyAlignment="1">
      <alignment horizontal="center" vertical="center" wrapText="1"/>
    </xf>
    <xf numFmtId="0" fontId="59" fillId="0" borderId="12" xfId="0" applyFont="1" applyBorder="1" applyAlignment="1">
      <alignment horizontal="center" vertical="center" wrapText="1"/>
    </xf>
    <xf numFmtId="0" fontId="10"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49" xfId="0" applyFont="1" applyBorder="1" applyAlignment="1">
      <alignment horizontal="center" wrapText="1"/>
    </xf>
    <xf numFmtId="0" fontId="12" fillId="0" borderId="50" xfId="0" applyFont="1" applyBorder="1" applyAlignment="1">
      <alignment horizontal="center" wrapText="1"/>
    </xf>
    <xf numFmtId="167" fontId="10" fillId="0" borderId="29" xfId="0" applyNumberFormat="1" applyFont="1" applyBorder="1" applyAlignment="1">
      <alignment horizontal="center"/>
    </xf>
    <xf numFmtId="167" fontId="10" fillId="0" borderId="30" xfId="0" applyNumberFormat="1" applyFont="1" applyBorder="1" applyAlignment="1">
      <alignment horizontal="center"/>
    </xf>
    <xf numFmtId="0" fontId="13"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10"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74" xfId="0" applyFont="1" applyBorder="1" applyAlignment="1">
      <alignment horizontal="center" vertical="center" textRotation="90" wrapText="1"/>
    </xf>
    <xf numFmtId="0" fontId="12" fillId="0" borderId="75" xfId="0" applyFont="1" applyBorder="1" applyAlignment="1">
      <alignment horizontal="center" vertical="center" textRotation="90" wrapText="1"/>
    </xf>
    <xf numFmtId="0" fontId="37" fillId="0" borderId="81" xfId="0" applyFont="1" applyBorder="1" applyAlignment="1">
      <alignment horizontal="center" vertical="center" wrapText="1"/>
    </xf>
    <xf numFmtId="0" fontId="37" fillId="0" borderId="82" xfId="0" applyFont="1" applyBorder="1" applyAlignment="1">
      <alignment horizontal="center" vertical="center" wrapText="1"/>
    </xf>
    <xf numFmtId="0" fontId="37" fillId="0" borderId="73" xfId="0" applyFont="1" applyBorder="1" applyAlignment="1">
      <alignment horizontal="center" vertical="center" wrapText="1"/>
    </xf>
    <xf numFmtId="0" fontId="37" fillId="0" borderId="80" xfId="0" applyFont="1" applyBorder="1" applyAlignment="1">
      <alignment horizontal="center" vertical="center" wrapText="1"/>
    </xf>
    <xf numFmtId="0" fontId="7" fillId="0" borderId="85" xfId="0" applyFont="1" applyBorder="1" applyAlignment="1">
      <alignment horizontal="center" vertical="center" textRotation="90"/>
    </xf>
    <xf numFmtId="0" fontId="7" fillId="0" borderId="79" xfId="0" applyFont="1" applyBorder="1" applyAlignment="1">
      <alignment horizontal="center" vertical="center" textRotation="90"/>
    </xf>
    <xf numFmtId="0" fontId="7" fillId="0" borderId="86" xfId="0" applyFont="1" applyBorder="1" applyAlignment="1">
      <alignment horizontal="center" vertical="center" wrapText="1"/>
    </xf>
    <xf numFmtId="0" fontId="7" fillId="0" borderId="80" xfId="0" applyFont="1" applyBorder="1" applyAlignment="1">
      <alignment horizontal="center" vertical="center" wrapText="1"/>
    </xf>
    <xf numFmtId="0" fontId="7" fillId="0" borderId="87" xfId="0" applyFont="1" applyBorder="1" applyAlignment="1">
      <alignment horizontal="center" vertical="center" wrapText="1"/>
    </xf>
    <xf numFmtId="0" fontId="7" fillId="0" borderId="83" xfId="0" applyFont="1" applyBorder="1" applyAlignment="1">
      <alignment horizontal="center" vertical="center" wrapText="1"/>
    </xf>
    <xf numFmtId="0" fontId="55" fillId="0" borderId="29" xfId="0" applyFont="1" applyBorder="1" applyAlignment="1">
      <alignment horizontal="center" vertical="center" textRotation="90"/>
    </xf>
    <xf numFmtId="0" fontId="55" fillId="0" borderId="30" xfId="0" applyFont="1" applyBorder="1" applyAlignment="1">
      <alignment horizontal="center" vertical="center" textRotation="90"/>
    </xf>
    <xf numFmtId="0" fontId="55" fillId="0" borderId="29" xfId="0" applyFont="1" applyBorder="1" applyAlignment="1">
      <alignment horizontal="center" vertical="center" textRotation="90" wrapText="1"/>
    </xf>
    <xf numFmtId="0" fontId="55" fillId="0" borderId="70" xfId="0" applyFont="1" applyBorder="1" applyAlignment="1">
      <alignment horizontal="center" vertical="center" textRotation="90" wrapText="1"/>
    </xf>
    <xf numFmtId="0" fontId="55" fillId="0" borderId="70" xfId="0" applyFont="1" applyBorder="1" applyAlignment="1">
      <alignment horizontal="center" vertical="center" textRotation="90"/>
    </xf>
    <xf numFmtId="0" fontId="55" fillId="0" borderId="29" xfId="84" applyFont="1" applyBorder="1" applyAlignment="1">
      <alignment horizontal="center" vertical="center" textRotation="90"/>
    </xf>
    <xf numFmtId="0" fontId="55" fillId="0" borderId="70" xfId="84" applyFont="1" applyBorder="1" applyAlignment="1">
      <alignment horizontal="center" vertical="center" textRotation="90"/>
    </xf>
    <xf numFmtId="0" fontId="12" fillId="0" borderId="0" xfId="0" applyFont="1"/>
    <xf numFmtId="0" fontId="75" fillId="0" borderId="0" xfId="0" applyFont="1" applyAlignment="1">
      <alignment vertical="center"/>
    </xf>
    <xf numFmtId="0" fontId="76" fillId="0" borderId="0" xfId="0" applyFont="1" applyAlignment="1">
      <alignment vertical="center"/>
    </xf>
    <xf numFmtId="0" fontId="75" fillId="0" borderId="0" xfId="0" applyFont="1" applyAlignment="1">
      <alignment horizontal="center" vertical="center"/>
    </xf>
  </cellXfs>
  <cellStyles count="103">
    <cellStyle name="20% - Colore 1" xfId="59" builtinId="30" customBuiltin="1"/>
    <cellStyle name="20% - Colore 1 2" xfId="1" xr:uid="{00000000-0005-0000-0000-000001000000}"/>
    <cellStyle name="20% - Colore 1 3" xfId="85" xr:uid="{00000000-0005-0000-0000-000002000000}"/>
    <cellStyle name="20% - Colore 2" xfId="63" builtinId="34" customBuiltin="1"/>
    <cellStyle name="20% - Colore 2 2" xfId="2" xr:uid="{00000000-0005-0000-0000-000004000000}"/>
    <cellStyle name="20% - Colore 2 3" xfId="86" xr:uid="{00000000-0005-0000-0000-000005000000}"/>
    <cellStyle name="20% - Colore 3" xfId="67" builtinId="38" customBuiltin="1"/>
    <cellStyle name="20% - Colore 3 2" xfId="3" xr:uid="{00000000-0005-0000-0000-000007000000}"/>
    <cellStyle name="20% - Colore 3 3" xfId="87" xr:uid="{00000000-0005-0000-0000-000008000000}"/>
    <cellStyle name="20% - Colore 4" xfId="71" builtinId="42" customBuiltin="1"/>
    <cellStyle name="20% - Colore 4 2" xfId="4" xr:uid="{00000000-0005-0000-0000-00000A000000}"/>
    <cellStyle name="20% - Colore 4 3" xfId="88" xr:uid="{00000000-0005-0000-0000-00000B000000}"/>
    <cellStyle name="20% - Colore 5" xfId="75" builtinId="46" customBuiltin="1"/>
    <cellStyle name="20% - Colore 5 2" xfId="5" xr:uid="{00000000-0005-0000-0000-00000D000000}"/>
    <cellStyle name="20% - Colore 5 3" xfId="89" xr:uid="{00000000-0005-0000-0000-00000E000000}"/>
    <cellStyle name="20% - Colore 6" xfId="79" builtinId="50" customBuiltin="1"/>
    <cellStyle name="20% - Colore 6 2" xfId="6" xr:uid="{00000000-0005-0000-0000-000010000000}"/>
    <cellStyle name="20% - Colore 6 3" xfId="90" xr:uid="{00000000-0005-0000-0000-000011000000}"/>
    <cellStyle name="40% - Colore 1" xfId="60" builtinId="31" customBuiltin="1"/>
    <cellStyle name="40% - Colore 1 2" xfId="7" xr:uid="{00000000-0005-0000-0000-000013000000}"/>
    <cellStyle name="40% - Colore 1 3" xfId="91" xr:uid="{00000000-0005-0000-0000-000014000000}"/>
    <cellStyle name="40% - Colore 2" xfId="64" builtinId="35" customBuiltin="1"/>
    <cellStyle name="40% - Colore 2 2" xfId="8" xr:uid="{00000000-0005-0000-0000-000016000000}"/>
    <cellStyle name="40% - Colore 2 3" xfId="92" xr:uid="{00000000-0005-0000-0000-000017000000}"/>
    <cellStyle name="40% - Colore 3" xfId="68" builtinId="39" customBuiltin="1"/>
    <cellStyle name="40% - Colore 3 2" xfId="9" xr:uid="{00000000-0005-0000-0000-000019000000}"/>
    <cellStyle name="40% - Colore 3 3" xfId="93" xr:uid="{00000000-0005-0000-0000-00001A000000}"/>
    <cellStyle name="40% - Colore 4" xfId="72" builtinId="43" customBuiltin="1"/>
    <cellStyle name="40% - Colore 4 2" xfId="10" xr:uid="{00000000-0005-0000-0000-00001C000000}"/>
    <cellStyle name="40% - Colore 4 3" xfId="94" xr:uid="{00000000-0005-0000-0000-00001D000000}"/>
    <cellStyle name="40% - Colore 5" xfId="76" builtinId="47" customBuiltin="1"/>
    <cellStyle name="40% - Colore 5 2" xfId="11" xr:uid="{00000000-0005-0000-0000-00001F000000}"/>
    <cellStyle name="40% - Colore 5 3" xfId="95" xr:uid="{00000000-0005-0000-0000-000020000000}"/>
    <cellStyle name="40% - Colore 6" xfId="80" builtinId="51" customBuiltin="1"/>
    <cellStyle name="40% - Colore 6 2" xfId="12" xr:uid="{00000000-0005-0000-0000-000022000000}"/>
    <cellStyle name="40% - Colore 6 3" xfId="96" xr:uid="{00000000-0005-0000-0000-000023000000}"/>
    <cellStyle name="60% - Colore 1" xfId="61" builtinId="32" customBuiltin="1"/>
    <cellStyle name="60% - Colore 1 2" xfId="13" xr:uid="{00000000-0005-0000-0000-000025000000}"/>
    <cellStyle name="60% - Colore 2" xfId="65" builtinId="36" customBuiltin="1"/>
    <cellStyle name="60% - Colore 2 2" xfId="14" xr:uid="{00000000-0005-0000-0000-000027000000}"/>
    <cellStyle name="60% - Colore 3" xfId="69" builtinId="40" customBuiltin="1"/>
    <cellStyle name="60% - Colore 3 2" xfId="15" xr:uid="{00000000-0005-0000-0000-000029000000}"/>
    <cellStyle name="60% - Colore 4" xfId="73" builtinId="44" customBuiltin="1"/>
    <cellStyle name="60% - Colore 4 2" xfId="16" xr:uid="{00000000-0005-0000-0000-00002B000000}"/>
    <cellStyle name="60% - Colore 5" xfId="77" builtinId="48" customBuiltin="1"/>
    <cellStyle name="60% - Colore 5 2" xfId="17" xr:uid="{00000000-0005-0000-0000-00002D000000}"/>
    <cellStyle name="60% - Colore 6" xfId="81" builtinId="52" customBuiltin="1"/>
    <cellStyle name="60% - Colore 6 2" xfId="18" xr:uid="{00000000-0005-0000-0000-00002F000000}"/>
    <cellStyle name="Calcolo" xfId="52" builtinId="22" customBuiltin="1"/>
    <cellStyle name="Calcolo 2" xfId="19" xr:uid="{00000000-0005-0000-0000-000031000000}"/>
    <cellStyle name="Cella collegata" xfId="53" builtinId="24" customBuiltin="1"/>
    <cellStyle name="Cella collegata 2" xfId="20" xr:uid="{00000000-0005-0000-0000-000033000000}"/>
    <cellStyle name="Cella da controllare" xfId="54" builtinId="23" customBuiltin="1"/>
    <cellStyle name="Cella da controllare 2" xfId="21" xr:uid="{00000000-0005-0000-0000-000035000000}"/>
    <cellStyle name="Colore 1" xfId="58" builtinId="29" customBuiltin="1"/>
    <cellStyle name="Colore 1 2" xfId="22" xr:uid="{00000000-0005-0000-0000-000037000000}"/>
    <cellStyle name="Colore 2" xfId="62" builtinId="33" customBuiltin="1"/>
    <cellStyle name="Colore 2 2" xfId="23" xr:uid="{00000000-0005-0000-0000-000039000000}"/>
    <cellStyle name="Colore 3" xfId="66" builtinId="37" customBuiltin="1"/>
    <cellStyle name="Colore 3 2" xfId="24" xr:uid="{00000000-0005-0000-0000-00003B000000}"/>
    <cellStyle name="Colore 4" xfId="70" builtinId="41" customBuiltin="1"/>
    <cellStyle name="Colore 4 2" xfId="25" xr:uid="{00000000-0005-0000-0000-00003D000000}"/>
    <cellStyle name="Colore 5" xfId="74" builtinId="45" customBuiltin="1"/>
    <cellStyle name="Colore 5 2" xfId="26" xr:uid="{00000000-0005-0000-0000-00003F000000}"/>
    <cellStyle name="Colore 6" xfId="78" builtinId="49" customBuiltin="1"/>
    <cellStyle name="Colore 6 2" xfId="27" xr:uid="{00000000-0005-0000-0000-000041000000}"/>
    <cellStyle name="Input" xfId="50" builtinId="20" customBuiltin="1"/>
    <cellStyle name="Input 2" xfId="28" xr:uid="{00000000-0005-0000-0000-000043000000}"/>
    <cellStyle name="Neutrale" xfId="49" builtinId="28" customBuiltin="1"/>
    <cellStyle name="Neutrale 2" xfId="29" xr:uid="{00000000-0005-0000-0000-000045000000}"/>
    <cellStyle name="Normale" xfId="0" builtinId="0"/>
    <cellStyle name="Normale 2" xfId="30" xr:uid="{00000000-0005-0000-0000-000047000000}"/>
    <cellStyle name="Normale 2 2" xfId="97" xr:uid="{00000000-0005-0000-0000-000048000000}"/>
    <cellStyle name="Normale 3" xfId="82" xr:uid="{00000000-0005-0000-0000-000049000000}"/>
    <cellStyle name="Normale 3 3" xfId="101" xr:uid="{B76341BC-3DBB-4D3B-9F37-43CCD3BD0963}"/>
    <cellStyle name="Normale 3 4" xfId="100" xr:uid="{00000000-0005-0000-0000-00004A000000}"/>
    <cellStyle name="Normale 4" xfId="84" xr:uid="{00000000-0005-0000-0000-00004B000000}"/>
    <cellStyle name="Normale 4 2" xfId="102" xr:uid="{ABA4EEDF-0ED3-47BF-A331-3868A907D19B}"/>
    <cellStyle name="Normale 5" xfId="99" xr:uid="{00000000-0005-0000-0000-00004C000000}"/>
    <cellStyle name="Nota 2" xfId="31" xr:uid="{00000000-0005-0000-0000-00004D000000}"/>
    <cellStyle name="Nota 2 2" xfId="98" xr:uid="{00000000-0005-0000-0000-00004E000000}"/>
    <cellStyle name="Nota 3" xfId="83" xr:uid="{00000000-0005-0000-0000-00004F000000}"/>
    <cellStyle name="Output" xfId="51" builtinId="21" customBuiltin="1"/>
    <cellStyle name="Output 2" xfId="32" xr:uid="{00000000-0005-0000-0000-000051000000}"/>
    <cellStyle name="Testo avviso" xfId="55" builtinId="11" customBuiltin="1"/>
    <cellStyle name="Testo avviso 2" xfId="33" xr:uid="{00000000-0005-0000-0000-000053000000}"/>
    <cellStyle name="Testo descrittivo" xfId="56" builtinId="53" customBuiltin="1"/>
    <cellStyle name="Testo descrittivo 2" xfId="34" xr:uid="{00000000-0005-0000-0000-000055000000}"/>
    <cellStyle name="Titolo" xfId="35" builtinId="15" customBuiltin="1"/>
    <cellStyle name="Titolo 1" xfId="43" builtinId="16" customBuiltin="1"/>
    <cellStyle name="Titolo 1 2" xfId="36" xr:uid="{00000000-0005-0000-0000-000058000000}"/>
    <cellStyle name="Titolo 2" xfId="44" builtinId="17" customBuiltin="1"/>
    <cellStyle name="Titolo 2 2" xfId="37" xr:uid="{00000000-0005-0000-0000-00005A000000}"/>
    <cellStyle name="Titolo 3" xfId="45" builtinId="18" customBuiltin="1"/>
    <cellStyle name="Titolo 3 2" xfId="38" xr:uid="{00000000-0005-0000-0000-00005C000000}"/>
    <cellStyle name="Titolo 4" xfId="46" builtinId="19" customBuiltin="1"/>
    <cellStyle name="Titolo 4 2" xfId="39" xr:uid="{00000000-0005-0000-0000-00005E000000}"/>
    <cellStyle name="Totale" xfId="57" builtinId="25" customBuiltin="1"/>
    <cellStyle name="Totale 2" xfId="40" xr:uid="{00000000-0005-0000-0000-000060000000}"/>
    <cellStyle name="Valore non valido" xfId="48" builtinId="27" customBuiltin="1"/>
    <cellStyle name="Valore non valido 2" xfId="41" xr:uid="{00000000-0005-0000-0000-000062000000}"/>
    <cellStyle name="Valore valido" xfId="47" builtinId="26" customBuiltin="1"/>
    <cellStyle name="Valore valido 2" xfId="42" xr:uid="{00000000-0005-0000-0000-00006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9"/>
  <sheetViews>
    <sheetView tabSelected="1" workbookViewId="0">
      <selection activeCell="L6" sqref="L6"/>
    </sheetView>
  </sheetViews>
  <sheetFormatPr defaultRowHeight="12.75" x14ac:dyDescent="0.2"/>
  <cols>
    <col min="1" max="1" width="6.140625" style="1" customWidth="1"/>
    <col min="2" max="2" width="47.42578125" style="1" customWidth="1"/>
    <col min="3" max="3" width="8.140625" style="1" customWidth="1"/>
    <col min="4" max="4" width="7" style="1" customWidth="1"/>
    <col min="5" max="5" width="44.7109375" style="1" customWidth="1"/>
    <col min="6" max="6" width="8.28515625" style="1" customWidth="1"/>
    <col min="7" max="7" width="9.140625" style="1"/>
    <col min="8" max="8" width="9.85546875" style="1" customWidth="1"/>
    <col min="9" max="11" width="9.140625" style="1"/>
    <col min="12" max="12" width="9.85546875" style="1" customWidth="1"/>
    <col min="13" max="252" width="9.140625" style="1"/>
    <col min="253" max="253" width="6.140625" style="1" customWidth="1"/>
    <col min="254" max="254" width="43.85546875" style="1" customWidth="1"/>
    <col min="255" max="255" width="8.140625" style="1" customWidth="1"/>
    <col min="256" max="256" width="8" style="1" customWidth="1"/>
    <col min="257" max="257" width="4" style="1" customWidth="1"/>
    <col min="258" max="258" width="7" style="1" customWidth="1"/>
    <col min="259" max="259" width="38" style="1" customWidth="1"/>
    <col min="260" max="261" width="8.28515625" style="1" customWidth="1"/>
    <col min="262" max="262" width="4" style="1" customWidth="1"/>
    <col min="263" max="263" width="9.140625" style="1"/>
    <col min="264" max="264" width="9.85546875" style="1" customWidth="1"/>
    <col min="265" max="267" width="9.140625" style="1"/>
    <col min="268" max="268" width="9.85546875" style="1" customWidth="1"/>
    <col min="269" max="508" width="9.140625" style="1"/>
    <col min="509" max="509" width="6.140625" style="1" customWidth="1"/>
    <col min="510" max="510" width="43.85546875" style="1" customWidth="1"/>
    <col min="511" max="511" width="8.140625" style="1" customWidth="1"/>
    <col min="512" max="512" width="8" style="1" customWidth="1"/>
    <col min="513" max="513" width="4" style="1" customWidth="1"/>
    <col min="514" max="514" width="7" style="1" customWidth="1"/>
    <col min="515" max="515" width="38" style="1" customWidth="1"/>
    <col min="516" max="517" width="8.28515625" style="1" customWidth="1"/>
    <col min="518" max="518" width="4" style="1" customWidth="1"/>
    <col min="519" max="519" width="9.140625" style="1"/>
    <col min="520" max="520" width="9.85546875" style="1" customWidth="1"/>
    <col min="521" max="523" width="9.140625" style="1"/>
    <col min="524" max="524" width="9.85546875" style="1" customWidth="1"/>
    <col min="525" max="764" width="9.140625" style="1"/>
    <col min="765" max="765" width="6.140625" style="1" customWidth="1"/>
    <col min="766" max="766" width="43.85546875" style="1" customWidth="1"/>
    <col min="767" max="767" width="8.140625" style="1" customWidth="1"/>
    <col min="768" max="768" width="8" style="1" customWidth="1"/>
    <col min="769" max="769" width="4" style="1" customWidth="1"/>
    <col min="770" max="770" width="7" style="1" customWidth="1"/>
    <col min="771" max="771" width="38" style="1" customWidth="1"/>
    <col min="772" max="773" width="8.28515625" style="1" customWidth="1"/>
    <col min="774" max="774" width="4" style="1" customWidth="1"/>
    <col min="775" max="775" width="9.140625" style="1"/>
    <col min="776" max="776" width="9.85546875" style="1" customWidth="1"/>
    <col min="777" max="779" width="9.140625" style="1"/>
    <col min="780" max="780" width="9.85546875" style="1" customWidth="1"/>
    <col min="781" max="1020" width="9.140625" style="1"/>
    <col min="1021" max="1021" width="6.140625" style="1" customWidth="1"/>
    <col min="1022" max="1022" width="43.85546875" style="1" customWidth="1"/>
    <col min="1023" max="1023" width="8.140625" style="1" customWidth="1"/>
    <col min="1024" max="1024" width="8" style="1" customWidth="1"/>
    <col min="1025" max="1025" width="4" style="1" customWidth="1"/>
    <col min="1026" max="1026" width="7" style="1" customWidth="1"/>
    <col min="1027" max="1027" width="38" style="1" customWidth="1"/>
    <col min="1028" max="1029" width="8.28515625" style="1" customWidth="1"/>
    <col min="1030" max="1030" width="4" style="1" customWidth="1"/>
    <col min="1031" max="1031" width="9.140625" style="1"/>
    <col min="1032" max="1032" width="9.85546875" style="1" customWidth="1"/>
    <col min="1033" max="1035" width="9.140625" style="1"/>
    <col min="1036" max="1036" width="9.85546875" style="1" customWidth="1"/>
    <col min="1037" max="1276" width="9.140625" style="1"/>
    <col min="1277" max="1277" width="6.140625" style="1" customWidth="1"/>
    <col min="1278" max="1278" width="43.85546875" style="1" customWidth="1"/>
    <col min="1279" max="1279" width="8.140625" style="1" customWidth="1"/>
    <col min="1280" max="1280" width="8" style="1" customWidth="1"/>
    <col min="1281" max="1281" width="4" style="1" customWidth="1"/>
    <col min="1282" max="1282" width="7" style="1" customWidth="1"/>
    <col min="1283" max="1283" width="38" style="1" customWidth="1"/>
    <col min="1284" max="1285" width="8.28515625" style="1" customWidth="1"/>
    <col min="1286" max="1286" width="4" style="1" customWidth="1"/>
    <col min="1287" max="1287" width="9.140625" style="1"/>
    <col min="1288" max="1288" width="9.85546875" style="1" customWidth="1"/>
    <col min="1289" max="1291" width="9.140625" style="1"/>
    <col min="1292" max="1292" width="9.85546875" style="1" customWidth="1"/>
    <col min="1293" max="1532" width="9.140625" style="1"/>
    <col min="1533" max="1533" width="6.140625" style="1" customWidth="1"/>
    <col min="1534" max="1534" width="43.85546875" style="1" customWidth="1"/>
    <col min="1535" max="1535" width="8.140625" style="1" customWidth="1"/>
    <col min="1536" max="1536" width="8" style="1" customWidth="1"/>
    <col min="1537" max="1537" width="4" style="1" customWidth="1"/>
    <col min="1538" max="1538" width="7" style="1" customWidth="1"/>
    <col min="1539" max="1539" width="38" style="1" customWidth="1"/>
    <col min="1540" max="1541" width="8.28515625" style="1" customWidth="1"/>
    <col min="1542" max="1542" width="4" style="1" customWidth="1"/>
    <col min="1543" max="1543" width="9.140625" style="1"/>
    <col min="1544" max="1544" width="9.85546875" style="1" customWidth="1"/>
    <col min="1545" max="1547" width="9.140625" style="1"/>
    <col min="1548" max="1548" width="9.85546875" style="1" customWidth="1"/>
    <col min="1549" max="1788" width="9.140625" style="1"/>
    <col min="1789" max="1789" width="6.140625" style="1" customWidth="1"/>
    <col min="1790" max="1790" width="43.85546875" style="1" customWidth="1"/>
    <col min="1791" max="1791" width="8.140625" style="1" customWidth="1"/>
    <col min="1792" max="1792" width="8" style="1" customWidth="1"/>
    <col min="1793" max="1793" width="4" style="1" customWidth="1"/>
    <col min="1794" max="1794" width="7" style="1" customWidth="1"/>
    <col min="1795" max="1795" width="38" style="1" customWidth="1"/>
    <col min="1796" max="1797" width="8.28515625" style="1" customWidth="1"/>
    <col min="1798" max="1798" width="4" style="1" customWidth="1"/>
    <col min="1799" max="1799" width="9.140625" style="1"/>
    <col min="1800" max="1800" width="9.85546875" style="1" customWidth="1"/>
    <col min="1801" max="1803" width="9.140625" style="1"/>
    <col min="1804" max="1804" width="9.85546875" style="1" customWidth="1"/>
    <col min="1805" max="2044" width="9.140625" style="1"/>
    <col min="2045" max="2045" width="6.140625" style="1" customWidth="1"/>
    <col min="2046" max="2046" width="43.85546875" style="1" customWidth="1"/>
    <col min="2047" max="2047" width="8.140625" style="1" customWidth="1"/>
    <col min="2048" max="2048" width="8" style="1" customWidth="1"/>
    <col min="2049" max="2049" width="4" style="1" customWidth="1"/>
    <col min="2050" max="2050" width="7" style="1" customWidth="1"/>
    <col min="2051" max="2051" width="38" style="1" customWidth="1"/>
    <col min="2052" max="2053" width="8.28515625" style="1" customWidth="1"/>
    <col min="2054" max="2054" width="4" style="1" customWidth="1"/>
    <col min="2055" max="2055" width="9.140625" style="1"/>
    <col min="2056" max="2056" width="9.85546875" style="1" customWidth="1"/>
    <col min="2057" max="2059" width="9.140625" style="1"/>
    <col min="2060" max="2060" width="9.85546875" style="1" customWidth="1"/>
    <col min="2061" max="2300" width="9.140625" style="1"/>
    <col min="2301" max="2301" width="6.140625" style="1" customWidth="1"/>
    <col min="2302" max="2302" width="43.85546875" style="1" customWidth="1"/>
    <col min="2303" max="2303" width="8.140625" style="1" customWidth="1"/>
    <col min="2304" max="2304" width="8" style="1" customWidth="1"/>
    <col min="2305" max="2305" width="4" style="1" customWidth="1"/>
    <col min="2306" max="2306" width="7" style="1" customWidth="1"/>
    <col min="2307" max="2307" width="38" style="1" customWidth="1"/>
    <col min="2308" max="2309" width="8.28515625" style="1" customWidth="1"/>
    <col min="2310" max="2310" width="4" style="1" customWidth="1"/>
    <col min="2311" max="2311" width="9.140625" style="1"/>
    <col min="2312" max="2312" width="9.85546875" style="1" customWidth="1"/>
    <col min="2313" max="2315" width="9.140625" style="1"/>
    <col min="2316" max="2316" width="9.85546875" style="1" customWidth="1"/>
    <col min="2317" max="2556" width="9.140625" style="1"/>
    <col min="2557" max="2557" width="6.140625" style="1" customWidth="1"/>
    <col min="2558" max="2558" width="43.85546875" style="1" customWidth="1"/>
    <col min="2559" max="2559" width="8.140625" style="1" customWidth="1"/>
    <col min="2560" max="2560" width="8" style="1" customWidth="1"/>
    <col min="2561" max="2561" width="4" style="1" customWidth="1"/>
    <col min="2562" max="2562" width="7" style="1" customWidth="1"/>
    <col min="2563" max="2563" width="38" style="1" customWidth="1"/>
    <col min="2564" max="2565" width="8.28515625" style="1" customWidth="1"/>
    <col min="2566" max="2566" width="4" style="1" customWidth="1"/>
    <col min="2567" max="2567" width="9.140625" style="1"/>
    <col min="2568" max="2568" width="9.85546875" style="1" customWidth="1"/>
    <col min="2569" max="2571" width="9.140625" style="1"/>
    <col min="2572" max="2572" width="9.85546875" style="1" customWidth="1"/>
    <col min="2573" max="2812" width="9.140625" style="1"/>
    <col min="2813" max="2813" width="6.140625" style="1" customWidth="1"/>
    <col min="2814" max="2814" width="43.85546875" style="1" customWidth="1"/>
    <col min="2815" max="2815" width="8.140625" style="1" customWidth="1"/>
    <col min="2816" max="2816" width="8" style="1" customWidth="1"/>
    <col min="2817" max="2817" width="4" style="1" customWidth="1"/>
    <col min="2818" max="2818" width="7" style="1" customWidth="1"/>
    <col min="2819" max="2819" width="38" style="1" customWidth="1"/>
    <col min="2820" max="2821" width="8.28515625" style="1" customWidth="1"/>
    <col min="2822" max="2822" width="4" style="1" customWidth="1"/>
    <col min="2823" max="2823" width="9.140625" style="1"/>
    <col min="2824" max="2824" width="9.85546875" style="1" customWidth="1"/>
    <col min="2825" max="2827" width="9.140625" style="1"/>
    <col min="2828" max="2828" width="9.85546875" style="1" customWidth="1"/>
    <col min="2829" max="3068" width="9.140625" style="1"/>
    <col min="3069" max="3069" width="6.140625" style="1" customWidth="1"/>
    <col min="3070" max="3070" width="43.85546875" style="1" customWidth="1"/>
    <col min="3071" max="3071" width="8.140625" style="1" customWidth="1"/>
    <col min="3072" max="3072" width="8" style="1" customWidth="1"/>
    <col min="3073" max="3073" width="4" style="1" customWidth="1"/>
    <col min="3074" max="3074" width="7" style="1" customWidth="1"/>
    <col min="3075" max="3075" width="38" style="1" customWidth="1"/>
    <col min="3076" max="3077" width="8.28515625" style="1" customWidth="1"/>
    <col min="3078" max="3078" width="4" style="1" customWidth="1"/>
    <col min="3079" max="3079" width="9.140625" style="1"/>
    <col min="3080" max="3080" width="9.85546875" style="1" customWidth="1"/>
    <col min="3081" max="3083" width="9.140625" style="1"/>
    <col min="3084" max="3084" width="9.85546875" style="1" customWidth="1"/>
    <col min="3085" max="3324" width="9.140625" style="1"/>
    <col min="3325" max="3325" width="6.140625" style="1" customWidth="1"/>
    <col min="3326" max="3326" width="43.85546875" style="1" customWidth="1"/>
    <col min="3327" max="3327" width="8.140625" style="1" customWidth="1"/>
    <col min="3328" max="3328" width="8" style="1" customWidth="1"/>
    <col min="3329" max="3329" width="4" style="1" customWidth="1"/>
    <col min="3330" max="3330" width="7" style="1" customWidth="1"/>
    <col min="3331" max="3331" width="38" style="1" customWidth="1"/>
    <col min="3332" max="3333" width="8.28515625" style="1" customWidth="1"/>
    <col min="3334" max="3334" width="4" style="1" customWidth="1"/>
    <col min="3335" max="3335" width="9.140625" style="1"/>
    <col min="3336" max="3336" width="9.85546875" style="1" customWidth="1"/>
    <col min="3337" max="3339" width="9.140625" style="1"/>
    <col min="3340" max="3340" width="9.85546875" style="1" customWidth="1"/>
    <col min="3341" max="3580" width="9.140625" style="1"/>
    <col min="3581" max="3581" width="6.140625" style="1" customWidth="1"/>
    <col min="3582" max="3582" width="43.85546875" style="1" customWidth="1"/>
    <col min="3583" max="3583" width="8.140625" style="1" customWidth="1"/>
    <col min="3584" max="3584" width="8" style="1" customWidth="1"/>
    <col min="3585" max="3585" width="4" style="1" customWidth="1"/>
    <col min="3586" max="3586" width="7" style="1" customWidth="1"/>
    <col min="3587" max="3587" width="38" style="1" customWidth="1"/>
    <col min="3588" max="3589" width="8.28515625" style="1" customWidth="1"/>
    <col min="3590" max="3590" width="4" style="1" customWidth="1"/>
    <col min="3591" max="3591" width="9.140625" style="1"/>
    <col min="3592" max="3592" width="9.85546875" style="1" customWidth="1"/>
    <col min="3593" max="3595" width="9.140625" style="1"/>
    <col min="3596" max="3596" width="9.85546875" style="1" customWidth="1"/>
    <col min="3597" max="3836" width="9.140625" style="1"/>
    <col min="3837" max="3837" width="6.140625" style="1" customWidth="1"/>
    <col min="3838" max="3838" width="43.85546875" style="1" customWidth="1"/>
    <col min="3839" max="3839" width="8.140625" style="1" customWidth="1"/>
    <col min="3840" max="3840" width="8" style="1" customWidth="1"/>
    <col min="3841" max="3841" width="4" style="1" customWidth="1"/>
    <col min="3842" max="3842" width="7" style="1" customWidth="1"/>
    <col min="3843" max="3843" width="38" style="1" customWidth="1"/>
    <col min="3844" max="3845" width="8.28515625" style="1" customWidth="1"/>
    <col min="3846" max="3846" width="4" style="1" customWidth="1"/>
    <col min="3847" max="3847" width="9.140625" style="1"/>
    <col min="3848" max="3848" width="9.85546875" style="1" customWidth="1"/>
    <col min="3849" max="3851" width="9.140625" style="1"/>
    <col min="3852" max="3852" width="9.85546875" style="1" customWidth="1"/>
    <col min="3853" max="4092" width="9.140625" style="1"/>
    <col min="4093" max="4093" width="6.140625" style="1" customWidth="1"/>
    <col min="4094" max="4094" width="43.85546875" style="1" customWidth="1"/>
    <col min="4095" max="4095" width="8.140625" style="1" customWidth="1"/>
    <col min="4096" max="4096" width="8" style="1" customWidth="1"/>
    <col min="4097" max="4097" width="4" style="1" customWidth="1"/>
    <col min="4098" max="4098" width="7" style="1" customWidth="1"/>
    <col min="4099" max="4099" width="38" style="1" customWidth="1"/>
    <col min="4100" max="4101" width="8.28515625" style="1" customWidth="1"/>
    <col min="4102" max="4102" width="4" style="1" customWidth="1"/>
    <col min="4103" max="4103" width="9.140625" style="1"/>
    <col min="4104" max="4104" width="9.85546875" style="1" customWidth="1"/>
    <col min="4105" max="4107" width="9.140625" style="1"/>
    <col min="4108" max="4108" width="9.85546875" style="1" customWidth="1"/>
    <col min="4109" max="4348" width="9.140625" style="1"/>
    <col min="4349" max="4349" width="6.140625" style="1" customWidth="1"/>
    <col min="4350" max="4350" width="43.85546875" style="1" customWidth="1"/>
    <col min="4351" max="4351" width="8.140625" style="1" customWidth="1"/>
    <col min="4352" max="4352" width="8" style="1" customWidth="1"/>
    <col min="4353" max="4353" width="4" style="1" customWidth="1"/>
    <col min="4354" max="4354" width="7" style="1" customWidth="1"/>
    <col min="4355" max="4355" width="38" style="1" customWidth="1"/>
    <col min="4356" max="4357" width="8.28515625" style="1" customWidth="1"/>
    <col min="4358" max="4358" width="4" style="1" customWidth="1"/>
    <col min="4359" max="4359" width="9.140625" style="1"/>
    <col min="4360" max="4360" width="9.85546875" style="1" customWidth="1"/>
    <col min="4361" max="4363" width="9.140625" style="1"/>
    <col min="4364" max="4364" width="9.85546875" style="1" customWidth="1"/>
    <col min="4365" max="4604" width="9.140625" style="1"/>
    <col min="4605" max="4605" width="6.140625" style="1" customWidth="1"/>
    <col min="4606" max="4606" width="43.85546875" style="1" customWidth="1"/>
    <col min="4607" max="4607" width="8.140625" style="1" customWidth="1"/>
    <col min="4608" max="4608" width="8" style="1" customWidth="1"/>
    <col min="4609" max="4609" width="4" style="1" customWidth="1"/>
    <col min="4610" max="4610" width="7" style="1" customWidth="1"/>
    <col min="4611" max="4611" width="38" style="1" customWidth="1"/>
    <col min="4612" max="4613" width="8.28515625" style="1" customWidth="1"/>
    <col min="4614" max="4614" width="4" style="1" customWidth="1"/>
    <col min="4615" max="4615" width="9.140625" style="1"/>
    <col min="4616" max="4616" width="9.85546875" style="1" customWidth="1"/>
    <col min="4617" max="4619" width="9.140625" style="1"/>
    <col min="4620" max="4620" width="9.85546875" style="1" customWidth="1"/>
    <col min="4621" max="4860" width="9.140625" style="1"/>
    <col min="4861" max="4861" width="6.140625" style="1" customWidth="1"/>
    <col min="4862" max="4862" width="43.85546875" style="1" customWidth="1"/>
    <col min="4863" max="4863" width="8.140625" style="1" customWidth="1"/>
    <col min="4864" max="4864" width="8" style="1" customWidth="1"/>
    <col min="4865" max="4865" width="4" style="1" customWidth="1"/>
    <col min="4866" max="4866" width="7" style="1" customWidth="1"/>
    <col min="4867" max="4867" width="38" style="1" customWidth="1"/>
    <col min="4868" max="4869" width="8.28515625" style="1" customWidth="1"/>
    <col min="4870" max="4870" width="4" style="1" customWidth="1"/>
    <col min="4871" max="4871" width="9.140625" style="1"/>
    <col min="4872" max="4872" width="9.85546875" style="1" customWidth="1"/>
    <col min="4873" max="4875" width="9.140625" style="1"/>
    <col min="4876" max="4876" width="9.85546875" style="1" customWidth="1"/>
    <col min="4877" max="5116" width="9.140625" style="1"/>
    <col min="5117" max="5117" width="6.140625" style="1" customWidth="1"/>
    <col min="5118" max="5118" width="43.85546875" style="1" customWidth="1"/>
    <col min="5119" max="5119" width="8.140625" style="1" customWidth="1"/>
    <col min="5120" max="5120" width="8" style="1" customWidth="1"/>
    <col min="5121" max="5121" width="4" style="1" customWidth="1"/>
    <col min="5122" max="5122" width="7" style="1" customWidth="1"/>
    <col min="5123" max="5123" width="38" style="1" customWidth="1"/>
    <col min="5124" max="5125" width="8.28515625" style="1" customWidth="1"/>
    <col min="5126" max="5126" width="4" style="1" customWidth="1"/>
    <col min="5127" max="5127" width="9.140625" style="1"/>
    <col min="5128" max="5128" width="9.85546875" style="1" customWidth="1"/>
    <col min="5129" max="5131" width="9.140625" style="1"/>
    <col min="5132" max="5132" width="9.85546875" style="1" customWidth="1"/>
    <col min="5133" max="5372" width="9.140625" style="1"/>
    <col min="5373" max="5373" width="6.140625" style="1" customWidth="1"/>
    <col min="5374" max="5374" width="43.85546875" style="1" customWidth="1"/>
    <col min="5375" max="5375" width="8.140625" style="1" customWidth="1"/>
    <col min="5376" max="5376" width="8" style="1" customWidth="1"/>
    <col min="5377" max="5377" width="4" style="1" customWidth="1"/>
    <col min="5378" max="5378" width="7" style="1" customWidth="1"/>
    <col min="5379" max="5379" width="38" style="1" customWidth="1"/>
    <col min="5380" max="5381" width="8.28515625" style="1" customWidth="1"/>
    <col min="5382" max="5382" width="4" style="1" customWidth="1"/>
    <col min="5383" max="5383" width="9.140625" style="1"/>
    <col min="5384" max="5384" width="9.85546875" style="1" customWidth="1"/>
    <col min="5385" max="5387" width="9.140625" style="1"/>
    <col min="5388" max="5388" width="9.85546875" style="1" customWidth="1"/>
    <col min="5389" max="5628" width="9.140625" style="1"/>
    <col min="5629" max="5629" width="6.140625" style="1" customWidth="1"/>
    <col min="5630" max="5630" width="43.85546875" style="1" customWidth="1"/>
    <col min="5631" max="5631" width="8.140625" style="1" customWidth="1"/>
    <col min="5632" max="5632" width="8" style="1" customWidth="1"/>
    <col min="5633" max="5633" width="4" style="1" customWidth="1"/>
    <col min="5634" max="5634" width="7" style="1" customWidth="1"/>
    <col min="5635" max="5635" width="38" style="1" customWidth="1"/>
    <col min="5636" max="5637" width="8.28515625" style="1" customWidth="1"/>
    <col min="5638" max="5638" width="4" style="1" customWidth="1"/>
    <col min="5639" max="5639" width="9.140625" style="1"/>
    <col min="5640" max="5640" width="9.85546875" style="1" customWidth="1"/>
    <col min="5641" max="5643" width="9.140625" style="1"/>
    <col min="5644" max="5644" width="9.85546875" style="1" customWidth="1"/>
    <col min="5645" max="5884" width="9.140625" style="1"/>
    <col min="5885" max="5885" width="6.140625" style="1" customWidth="1"/>
    <col min="5886" max="5886" width="43.85546875" style="1" customWidth="1"/>
    <col min="5887" max="5887" width="8.140625" style="1" customWidth="1"/>
    <col min="5888" max="5888" width="8" style="1" customWidth="1"/>
    <col min="5889" max="5889" width="4" style="1" customWidth="1"/>
    <col min="5890" max="5890" width="7" style="1" customWidth="1"/>
    <col min="5891" max="5891" width="38" style="1" customWidth="1"/>
    <col min="5892" max="5893" width="8.28515625" style="1" customWidth="1"/>
    <col min="5894" max="5894" width="4" style="1" customWidth="1"/>
    <col min="5895" max="5895" width="9.140625" style="1"/>
    <col min="5896" max="5896" width="9.85546875" style="1" customWidth="1"/>
    <col min="5897" max="5899" width="9.140625" style="1"/>
    <col min="5900" max="5900" width="9.85546875" style="1" customWidth="1"/>
    <col min="5901" max="6140" width="9.140625" style="1"/>
    <col min="6141" max="6141" width="6.140625" style="1" customWidth="1"/>
    <col min="6142" max="6142" width="43.85546875" style="1" customWidth="1"/>
    <col min="6143" max="6143" width="8.140625" style="1" customWidth="1"/>
    <col min="6144" max="6144" width="8" style="1" customWidth="1"/>
    <col min="6145" max="6145" width="4" style="1" customWidth="1"/>
    <col min="6146" max="6146" width="7" style="1" customWidth="1"/>
    <col min="6147" max="6147" width="38" style="1" customWidth="1"/>
    <col min="6148" max="6149" width="8.28515625" style="1" customWidth="1"/>
    <col min="6150" max="6150" width="4" style="1" customWidth="1"/>
    <col min="6151" max="6151" width="9.140625" style="1"/>
    <col min="6152" max="6152" width="9.85546875" style="1" customWidth="1"/>
    <col min="6153" max="6155" width="9.140625" style="1"/>
    <col min="6156" max="6156" width="9.85546875" style="1" customWidth="1"/>
    <col min="6157" max="6396" width="9.140625" style="1"/>
    <col min="6397" max="6397" width="6.140625" style="1" customWidth="1"/>
    <col min="6398" max="6398" width="43.85546875" style="1" customWidth="1"/>
    <col min="6399" max="6399" width="8.140625" style="1" customWidth="1"/>
    <col min="6400" max="6400" width="8" style="1" customWidth="1"/>
    <col min="6401" max="6401" width="4" style="1" customWidth="1"/>
    <col min="6402" max="6402" width="7" style="1" customWidth="1"/>
    <col min="6403" max="6403" width="38" style="1" customWidth="1"/>
    <col min="6404" max="6405" width="8.28515625" style="1" customWidth="1"/>
    <col min="6406" max="6406" width="4" style="1" customWidth="1"/>
    <col min="6407" max="6407" width="9.140625" style="1"/>
    <col min="6408" max="6408" width="9.85546875" style="1" customWidth="1"/>
    <col min="6409" max="6411" width="9.140625" style="1"/>
    <col min="6412" max="6412" width="9.85546875" style="1" customWidth="1"/>
    <col min="6413" max="6652" width="9.140625" style="1"/>
    <col min="6653" max="6653" width="6.140625" style="1" customWidth="1"/>
    <col min="6654" max="6654" width="43.85546875" style="1" customWidth="1"/>
    <col min="6655" max="6655" width="8.140625" style="1" customWidth="1"/>
    <col min="6656" max="6656" width="8" style="1" customWidth="1"/>
    <col min="6657" max="6657" width="4" style="1" customWidth="1"/>
    <col min="6658" max="6658" width="7" style="1" customWidth="1"/>
    <col min="6659" max="6659" width="38" style="1" customWidth="1"/>
    <col min="6660" max="6661" width="8.28515625" style="1" customWidth="1"/>
    <col min="6662" max="6662" width="4" style="1" customWidth="1"/>
    <col min="6663" max="6663" width="9.140625" style="1"/>
    <col min="6664" max="6664" width="9.85546875" style="1" customWidth="1"/>
    <col min="6665" max="6667" width="9.140625" style="1"/>
    <col min="6668" max="6668" width="9.85546875" style="1" customWidth="1"/>
    <col min="6669" max="6908" width="9.140625" style="1"/>
    <col min="6909" max="6909" width="6.140625" style="1" customWidth="1"/>
    <col min="6910" max="6910" width="43.85546875" style="1" customWidth="1"/>
    <col min="6911" max="6911" width="8.140625" style="1" customWidth="1"/>
    <col min="6912" max="6912" width="8" style="1" customWidth="1"/>
    <col min="6913" max="6913" width="4" style="1" customWidth="1"/>
    <col min="6914" max="6914" width="7" style="1" customWidth="1"/>
    <col min="6915" max="6915" width="38" style="1" customWidth="1"/>
    <col min="6916" max="6917" width="8.28515625" style="1" customWidth="1"/>
    <col min="6918" max="6918" width="4" style="1" customWidth="1"/>
    <col min="6919" max="6919" width="9.140625" style="1"/>
    <col min="6920" max="6920" width="9.85546875" style="1" customWidth="1"/>
    <col min="6921" max="6923" width="9.140625" style="1"/>
    <col min="6924" max="6924" width="9.85546875" style="1" customWidth="1"/>
    <col min="6925" max="7164" width="9.140625" style="1"/>
    <col min="7165" max="7165" width="6.140625" style="1" customWidth="1"/>
    <col min="7166" max="7166" width="43.85546875" style="1" customWidth="1"/>
    <col min="7167" max="7167" width="8.140625" style="1" customWidth="1"/>
    <col min="7168" max="7168" width="8" style="1" customWidth="1"/>
    <col min="7169" max="7169" width="4" style="1" customWidth="1"/>
    <col min="7170" max="7170" width="7" style="1" customWidth="1"/>
    <col min="7171" max="7171" width="38" style="1" customWidth="1"/>
    <col min="7172" max="7173" width="8.28515625" style="1" customWidth="1"/>
    <col min="7174" max="7174" width="4" style="1" customWidth="1"/>
    <col min="7175" max="7175" width="9.140625" style="1"/>
    <col min="7176" max="7176" width="9.85546875" style="1" customWidth="1"/>
    <col min="7177" max="7179" width="9.140625" style="1"/>
    <col min="7180" max="7180" width="9.85546875" style="1" customWidth="1"/>
    <col min="7181" max="7420" width="9.140625" style="1"/>
    <col min="7421" max="7421" width="6.140625" style="1" customWidth="1"/>
    <col min="7422" max="7422" width="43.85546875" style="1" customWidth="1"/>
    <col min="7423" max="7423" width="8.140625" style="1" customWidth="1"/>
    <col min="7424" max="7424" width="8" style="1" customWidth="1"/>
    <col min="7425" max="7425" width="4" style="1" customWidth="1"/>
    <col min="7426" max="7426" width="7" style="1" customWidth="1"/>
    <col min="7427" max="7427" width="38" style="1" customWidth="1"/>
    <col min="7428" max="7429" width="8.28515625" style="1" customWidth="1"/>
    <col min="7430" max="7430" width="4" style="1" customWidth="1"/>
    <col min="7431" max="7431" width="9.140625" style="1"/>
    <col min="7432" max="7432" width="9.85546875" style="1" customWidth="1"/>
    <col min="7433" max="7435" width="9.140625" style="1"/>
    <col min="7436" max="7436" width="9.85546875" style="1" customWidth="1"/>
    <col min="7437" max="7676" width="9.140625" style="1"/>
    <col min="7677" max="7677" width="6.140625" style="1" customWidth="1"/>
    <col min="7678" max="7678" width="43.85546875" style="1" customWidth="1"/>
    <col min="7679" max="7679" width="8.140625" style="1" customWidth="1"/>
    <col min="7680" max="7680" width="8" style="1" customWidth="1"/>
    <col min="7681" max="7681" width="4" style="1" customWidth="1"/>
    <col min="7682" max="7682" width="7" style="1" customWidth="1"/>
    <col min="7683" max="7683" width="38" style="1" customWidth="1"/>
    <col min="7684" max="7685" width="8.28515625" style="1" customWidth="1"/>
    <col min="7686" max="7686" width="4" style="1" customWidth="1"/>
    <col min="7687" max="7687" width="9.140625" style="1"/>
    <col min="7688" max="7688" width="9.85546875" style="1" customWidth="1"/>
    <col min="7689" max="7691" width="9.140625" style="1"/>
    <col min="7692" max="7692" width="9.85546875" style="1" customWidth="1"/>
    <col min="7693" max="7932" width="9.140625" style="1"/>
    <col min="7933" max="7933" width="6.140625" style="1" customWidth="1"/>
    <col min="7934" max="7934" width="43.85546875" style="1" customWidth="1"/>
    <col min="7935" max="7935" width="8.140625" style="1" customWidth="1"/>
    <col min="7936" max="7936" width="8" style="1" customWidth="1"/>
    <col min="7937" max="7937" width="4" style="1" customWidth="1"/>
    <col min="7938" max="7938" width="7" style="1" customWidth="1"/>
    <col min="7939" max="7939" width="38" style="1" customWidth="1"/>
    <col min="7940" max="7941" width="8.28515625" style="1" customWidth="1"/>
    <col min="7942" max="7942" width="4" style="1" customWidth="1"/>
    <col min="7943" max="7943" width="9.140625" style="1"/>
    <col min="7944" max="7944" width="9.85546875" style="1" customWidth="1"/>
    <col min="7945" max="7947" width="9.140625" style="1"/>
    <col min="7948" max="7948" width="9.85546875" style="1" customWidth="1"/>
    <col min="7949" max="8188" width="9.140625" style="1"/>
    <col min="8189" max="8189" width="6.140625" style="1" customWidth="1"/>
    <col min="8190" max="8190" width="43.85546875" style="1" customWidth="1"/>
    <col min="8191" max="8191" width="8.140625" style="1" customWidth="1"/>
    <col min="8192" max="8192" width="8" style="1" customWidth="1"/>
    <col min="8193" max="8193" width="4" style="1" customWidth="1"/>
    <col min="8194" max="8194" width="7" style="1" customWidth="1"/>
    <col min="8195" max="8195" width="38" style="1" customWidth="1"/>
    <col min="8196" max="8197" width="8.28515625" style="1" customWidth="1"/>
    <col min="8198" max="8198" width="4" style="1" customWidth="1"/>
    <col min="8199" max="8199" width="9.140625" style="1"/>
    <col min="8200" max="8200" width="9.85546875" style="1" customWidth="1"/>
    <col min="8201" max="8203" width="9.140625" style="1"/>
    <col min="8204" max="8204" width="9.85546875" style="1" customWidth="1"/>
    <col min="8205" max="8444" width="9.140625" style="1"/>
    <col min="8445" max="8445" width="6.140625" style="1" customWidth="1"/>
    <col min="8446" max="8446" width="43.85546875" style="1" customWidth="1"/>
    <col min="8447" max="8447" width="8.140625" style="1" customWidth="1"/>
    <col min="8448" max="8448" width="8" style="1" customWidth="1"/>
    <col min="8449" max="8449" width="4" style="1" customWidth="1"/>
    <col min="8450" max="8450" width="7" style="1" customWidth="1"/>
    <col min="8451" max="8451" width="38" style="1" customWidth="1"/>
    <col min="8452" max="8453" width="8.28515625" style="1" customWidth="1"/>
    <col min="8454" max="8454" width="4" style="1" customWidth="1"/>
    <col min="8455" max="8455" width="9.140625" style="1"/>
    <col min="8456" max="8456" width="9.85546875" style="1" customWidth="1"/>
    <col min="8457" max="8459" width="9.140625" style="1"/>
    <col min="8460" max="8460" width="9.85546875" style="1" customWidth="1"/>
    <col min="8461" max="8700" width="9.140625" style="1"/>
    <col min="8701" max="8701" width="6.140625" style="1" customWidth="1"/>
    <col min="8702" max="8702" width="43.85546875" style="1" customWidth="1"/>
    <col min="8703" max="8703" width="8.140625" style="1" customWidth="1"/>
    <col min="8704" max="8704" width="8" style="1" customWidth="1"/>
    <col min="8705" max="8705" width="4" style="1" customWidth="1"/>
    <col min="8706" max="8706" width="7" style="1" customWidth="1"/>
    <col min="8707" max="8707" width="38" style="1" customWidth="1"/>
    <col min="8708" max="8709" width="8.28515625" style="1" customWidth="1"/>
    <col min="8710" max="8710" width="4" style="1" customWidth="1"/>
    <col min="8711" max="8711" width="9.140625" style="1"/>
    <col min="8712" max="8712" width="9.85546875" style="1" customWidth="1"/>
    <col min="8713" max="8715" width="9.140625" style="1"/>
    <col min="8716" max="8716" width="9.85546875" style="1" customWidth="1"/>
    <col min="8717" max="8956" width="9.140625" style="1"/>
    <col min="8957" max="8957" width="6.140625" style="1" customWidth="1"/>
    <col min="8958" max="8958" width="43.85546875" style="1" customWidth="1"/>
    <col min="8959" max="8959" width="8.140625" style="1" customWidth="1"/>
    <col min="8960" max="8960" width="8" style="1" customWidth="1"/>
    <col min="8961" max="8961" width="4" style="1" customWidth="1"/>
    <col min="8962" max="8962" width="7" style="1" customWidth="1"/>
    <col min="8963" max="8963" width="38" style="1" customWidth="1"/>
    <col min="8964" max="8965" width="8.28515625" style="1" customWidth="1"/>
    <col min="8966" max="8966" width="4" style="1" customWidth="1"/>
    <col min="8967" max="8967" width="9.140625" style="1"/>
    <col min="8968" max="8968" width="9.85546875" style="1" customWidth="1"/>
    <col min="8969" max="8971" width="9.140625" style="1"/>
    <col min="8972" max="8972" width="9.85546875" style="1" customWidth="1"/>
    <col min="8973" max="9212" width="9.140625" style="1"/>
    <col min="9213" max="9213" width="6.140625" style="1" customWidth="1"/>
    <col min="9214" max="9214" width="43.85546875" style="1" customWidth="1"/>
    <col min="9215" max="9215" width="8.140625" style="1" customWidth="1"/>
    <col min="9216" max="9216" width="8" style="1" customWidth="1"/>
    <col min="9217" max="9217" width="4" style="1" customWidth="1"/>
    <col min="9218" max="9218" width="7" style="1" customWidth="1"/>
    <col min="9219" max="9219" width="38" style="1" customWidth="1"/>
    <col min="9220" max="9221" width="8.28515625" style="1" customWidth="1"/>
    <col min="9222" max="9222" width="4" style="1" customWidth="1"/>
    <col min="9223" max="9223" width="9.140625" style="1"/>
    <col min="9224" max="9224" width="9.85546875" style="1" customWidth="1"/>
    <col min="9225" max="9227" width="9.140625" style="1"/>
    <col min="9228" max="9228" width="9.85546875" style="1" customWidth="1"/>
    <col min="9229" max="9468" width="9.140625" style="1"/>
    <col min="9469" max="9469" width="6.140625" style="1" customWidth="1"/>
    <col min="9470" max="9470" width="43.85546875" style="1" customWidth="1"/>
    <col min="9471" max="9471" width="8.140625" style="1" customWidth="1"/>
    <col min="9472" max="9472" width="8" style="1" customWidth="1"/>
    <col min="9473" max="9473" width="4" style="1" customWidth="1"/>
    <col min="9474" max="9474" width="7" style="1" customWidth="1"/>
    <col min="9475" max="9475" width="38" style="1" customWidth="1"/>
    <col min="9476" max="9477" width="8.28515625" style="1" customWidth="1"/>
    <col min="9478" max="9478" width="4" style="1" customWidth="1"/>
    <col min="9479" max="9479" width="9.140625" style="1"/>
    <col min="9480" max="9480" width="9.85546875" style="1" customWidth="1"/>
    <col min="9481" max="9483" width="9.140625" style="1"/>
    <col min="9484" max="9484" width="9.85546875" style="1" customWidth="1"/>
    <col min="9485" max="9724" width="9.140625" style="1"/>
    <col min="9725" max="9725" width="6.140625" style="1" customWidth="1"/>
    <col min="9726" max="9726" width="43.85546875" style="1" customWidth="1"/>
    <col min="9727" max="9727" width="8.140625" style="1" customWidth="1"/>
    <col min="9728" max="9728" width="8" style="1" customWidth="1"/>
    <col min="9729" max="9729" width="4" style="1" customWidth="1"/>
    <col min="9730" max="9730" width="7" style="1" customWidth="1"/>
    <col min="9731" max="9731" width="38" style="1" customWidth="1"/>
    <col min="9732" max="9733" width="8.28515625" style="1" customWidth="1"/>
    <col min="9734" max="9734" width="4" style="1" customWidth="1"/>
    <col min="9735" max="9735" width="9.140625" style="1"/>
    <col min="9736" max="9736" width="9.85546875" style="1" customWidth="1"/>
    <col min="9737" max="9739" width="9.140625" style="1"/>
    <col min="9740" max="9740" width="9.85546875" style="1" customWidth="1"/>
    <col min="9741" max="9980" width="9.140625" style="1"/>
    <col min="9981" max="9981" width="6.140625" style="1" customWidth="1"/>
    <col min="9982" max="9982" width="43.85546875" style="1" customWidth="1"/>
    <col min="9983" max="9983" width="8.140625" style="1" customWidth="1"/>
    <col min="9984" max="9984" width="8" style="1" customWidth="1"/>
    <col min="9985" max="9985" width="4" style="1" customWidth="1"/>
    <col min="9986" max="9986" width="7" style="1" customWidth="1"/>
    <col min="9987" max="9987" width="38" style="1" customWidth="1"/>
    <col min="9988" max="9989" width="8.28515625" style="1" customWidth="1"/>
    <col min="9990" max="9990" width="4" style="1" customWidth="1"/>
    <col min="9991" max="9991" width="9.140625" style="1"/>
    <col min="9992" max="9992" width="9.85546875" style="1" customWidth="1"/>
    <col min="9993" max="9995" width="9.140625" style="1"/>
    <col min="9996" max="9996" width="9.85546875" style="1" customWidth="1"/>
    <col min="9997" max="10236" width="9.140625" style="1"/>
    <col min="10237" max="10237" width="6.140625" style="1" customWidth="1"/>
    <col min="10238" max="10238" width="43.85546875" style="1" customWidth="1"/>
    <col min="10239" max="10239" width="8.140625" style="1" customWidth="1"/>
    <col min="10240" max="10240" width="8" style="1" customWidth="1"/>
    <col min="10241" max="10241" width="4" style="1" customWidth="1"/>
    <col min="10242" max="10242" width="7" style="1" customWidth="1"/>
    <col min="10243" max="10243" width="38" style="1" customWidth="1"/>
    <col min="10244" max="10245" width="8.28515625" style="1" customWidth="1"/>
    <col min="10246" max="10246" width="4" style="1" customWidth="1"/>
    <col min="10247" max="10247" width="9.140625" style="1"/>
    <col min="10248" max="10248" width="9.85546875" style="1" customWidth="1"/>
    <col min="10249" max="10251" width="9.140625" style="1"/>
    <col min="10252" max="10252" width="9.85546875" style="1" customWidth="1"/>
    <col min="10253" max="10492" width="9.140625" style="1"/>
    <col min="10493" max="10493" width="6.140625" style="1" customWidth="1"/>
    <col min="10494" max="10494" width="43.85546875" style="1" customWidth="1"/>
    <col min="10495" max="10495" width="8.140625" style="1" customWidth="1"/>
    <col min="10496" max="10496" width="8" style="1" customWidth="1"/>
    <col min="10497" max="10497" width="4" style="1" customWidth="1"/>
    <col min="10498" max="10498" width="7" style="1" customWidth="1"/>
    <col min="10499" max="10499" width="38" style="1" customWidth="1"/>
    <col min="10500" max="10501" width="8.28515625" style="1" customWidth="1"/>
    <col min="10502" max="10502" width="4" style="1" customWidth="1"/>
    <col min="10503" max="10503" width="9.140625" style="1"/>
    <col min="10504" max="10504" width="9.85546875" style="1" customWidth="1"/>
    <col min="10505" max="10507" width="9.140625" style="1"/>
    <col min="10508" max="10508" width="9.85546875" style="1" customWidth="1"/>
    <col min="10509" max="10748" width="9.140625" style="1"/>
    <col min="10749" max="10749" width="6.140625" style="1" customWidth="1"/>
    <col min="10750" max="10750" width="43.85546875" style="1" customWidth="1"/>
    <col min="10751" max="10751" width="8.140625" style="1" customWidth="1"/>
    <col min="10752" max="10752" width="8" style="1" customWidth="1"/>
    <col min="10753" max="10753" width="4" style="1" customWidth="1"/>
    <col min="10754" max="10754" width="7" style="1" customWidth="1"/>
    <col min="10755" max="10755" width="38" style="1" customWidth="1"/>
    <col min="10756" max="10757" width="8.28515625" style="1" customWidth="1"/>
    <col min="10758" max="10758" width="4" style="1" customWidth="1"/>
    <col min="10759" max="10759" width="9.140625" style="1"/>
    <col min="10760" max="10760" width="9.85546875" style="1" customWidth="1"/>
    <col min="10761" max="10763" width="9.140625" style="1"/>
    <col min="10764" max="10764" width="9.85546875" style="1" customWidth="1"/>
    <col min="10765" max="11004" width="9.140625" style="1"/>
    <col min="11005" max="11005" width="6.140625" style="1" customWidth="1"/>
    <col min="11006" max="11006" width="43.85546875" style="1" customWidth="1"/>
    <col min="11007" max="11007" width="8.140625" style="1" customWidth="1"/>
    <col min="11008" max="11008" width="8" style="1" customWidth="1"/>
    <col min="11009" max="11009" width="4" style="1" customWidth="1"/>
    <col min="11010" max="11010" width="7" style="1" customWidth="1"/>
    <col min="11011" max="11011" width="38" style="1" customWidth="1"/>
    <col min="11012" max="11013" width="8.28515625" style="1" customWidth="1"/>
    <col min="11014" max="11014" width="4" style="1" customWidth="1"/>
    <col min="11015" max="11015" width="9.140625" style="1"/>
    <col min="11016" max="11016" width="9.85546875" style="1" customWidth="1"/>
    <col min="11017" max="11019" width="9.140625" style="1"/>
    <col min="11020" max="11020" width="9.85546875" style="1" customWidth="1"/>
    <col min="11021" max="11260" width="9.140625" style="1"/>
    <col min="11261" max="11261" width="6.140625" style="1" customWidth="1"/>
    <col min="11262" max="11262" width="43.85546875" style="1" customWidth="1"/>
    <col min="11263" max="11263" width="8.140625" style="1" customWidth="1"/>
    <col min="11264" max="11264" width="8" style="1" customWidth="1"/>
    <col min="11265" max="11265" width="4" style="1" customWidth="1"/>
    <col min="11266" max="11266" width="7" style="1" customWidth="1"/>
    <col min="11267" max="11267" width="38" style="1" customWidth="1"/>
    <col min="11268" max="11269" width="8.28515625" style="1" customWidth="1"/>
    <col min="11270" max="11270" width="4" style="1" customWidth="1"/>
    <col min="11271" max="11271" width="9.140625" style="1"/>
    <col min="11272" max="11272" width="9.85546875" style="1" customWidth="1"/>
    <col min="11273" max="11275" width="9.140625" style="1"/>
    <col min="11276" max="11276" width="9.85546875" style="1" customWidth="1"/>
    <col min="11277" max="11516" width="9.140625" style="1"/>
    <col min="11517" max="11517" width="6.140625" style="1" customWidth="1"/>
    <col min="11518" max="11518" width="43.85546875" style="1" customWidth="1"/>
    <col min="11519" max="11519" width="8.140625" style="1" customWidth="1"/>
    <col min="11520" max="11520" width="8" style="1" customWidth="1"/>
    <col min="11521" max="11521" width="4" style="1" customWidth="1"/>
    <col min="11522" max="11522" width="7" style="1" customWidth="1"/>
    <col min="11523" max="11523" width="38" style="1" customWidth="1"/>
    <col min="11524" max="11525" width="8.28515625" style="1" customWidth="1"/>
    <col min="11526" max="11526" width="4" style="1" customWidth="1"/>
    <col min="11527" max="11527" width="9.140625" style="1"/>
    <col min="11528" max="11528" width="9.85546875" style="1" customWidth="1"/>
    <col min="11529" max="11531" width="9.140625" style="1"/>
    <col min="11532" max="11532" width="9.85546875" style="1" customWidth="1"/>
    <col min="11533" max="11772" width="9.140625" style="1"/>
    <col min="11773" max="11773" width="6.140625" style="1" customWidth="1"/>
    <col min="11774" max="11774" width="43.85546875" style="1" customWidth="1"/>
    <col min="11775" max="11775" width="8.140625" style="1" customWidth="1"/>
    <col min="11776" max="11776" width="8" style="1" customWidth="1"/>
    <col min="11777" max="11777" width="4" style="1" customWidth="1"/>
    <col min="11778" max="11778" width="7" style="1" customWidth="1"/>
    <col min="11779" max="11779" width="38" style="1" customWidth="1"/>
    <col min="11780" max="11781" width="8.28515625" style="1" customWidth="1"/>
    <col min="11782" max="11782" width="4" style="1" customWidth="1"/>
    <col min="11783" max="11783" width="9.140625" style="1"/>
    <col min="11784" max="11784" width="9.85546875" style="1" customWidth="1"/>
    <col min="11785" max="11787" width="9.140625" style="1"/>
    <col min="11788" max="11788" width="9.85546875" style="1" customWidth="1"/>
    <col min="11789" max="12028" width="9.140625" style="1"/>
    <col min="12029" max="12029" width="6.140625" style="1" customWidth="1"/>
    <col min="12030" max="12030" width="43.85546875" style="1" customWidth="1"/>
    <col min="12031" max="12031" width="8.140625" style="1" customWidth="1"/>
    <col min="12032" max="12032" width="8" style="1" customWidth="1"/>
    <col min="12033" max="12033" width="4" style="1" customWidth="1"/>
    <col min="12034" max="12034" width="7" style="1" customWidth="1"/>
    <col min="12035" max="12035" width="38" style="1" customWidth="1"/>
    <col min="12036" max="12037" width="8.28515625" style="1" customWidth="1"/>
    <col min="12038" max="12038" width="4" style="1" customWidth="1"/>
    <col min="12039" max="12039" width="9.140625" style="1"/>
    <col min="12040" max="12040" width="9.85546875" style="1" customWidth="1"/>
    <col min="12041" max="12043" width="9.140625" style="1"/>
    <col min="12044" max="12044" width="9.85546875" style="1" customWidth="1"/>
    <col min="12045" max="12284" width="9.140625" style="1"/>
    <col min="12285" max="12285" width="6.140625" style="1" customWidth="1"/>
    <col min="12286" max="12286" width="43.85546875" style="1" customWidth="1"/>
    <col min="12287" max="12287" width="8.140625" style="1" customWidth="1"/>
    <col min="12288" max="12288" width="8" style="1" customWidth="1"/>
    <col min="12289" max="12289" width="4" style="1" customWidth="1"/>
    <col min="12290" max="12290" width="7" style="1" customWidth="1"/>
    <col min="12291" max="12291" width="38" style="1" customWidth="1"/>
    <col min="12292" max="12293" width="8.28515625" style="1" customWidth="1"/>
    <col min="12294" max="12294" width="4" style="1" customWidth="1"/>
    <col min="12295" max="12295" width="9.140625" style="1"/>
    <col min="12296" max="12296" width="9.85546875" style="1" customWidth="1"/>
    <col min="12297" max="12299" width="9.140625" style="1"/>
    <col min="12300" max="12300" width="9.85546875" style="1" customWidth="1"/>
    <col min="12301" max="12540" width="9.140625" style="1"/>
    <col min="12541" max="12541" width="6.140625" style="1" customWidth="1"/>
    <col min="12542" max="12542" width="43.85546875" style="1" customWidth="1"/>
    <col min="12543" max="12543" width="8.140625" style="1" customWidth="1"/>
    <col min="12544" max="12544" width="8" style="1" customWidth="1"/>
    <col min="12545" max="12545" width="4" style="1" customWidth="1"/>
    <col min="12546" max="12546" width="7" style="1" customWidth="1"/>
    <col min="12547" max="12547" width="38" style="1" customWidth="1"/>
    <col min="12548" max="12549" width="8.28515625" style="1" customWidth="1"/>
    <col min="12550" max="12550" width="4" style="1" customWidth="1"/>
    <col min="12551" max="12551" width="9.140625" style="1"/>
    <col min="12552" max="12552" width="9.85546875" style="1" customWidth="1"/>
    <col min="12553" max="12555" width="9.140625" style="1"/>
    <col min="12556" max="12556" width="9.85546875" style="1" customWidth="1"/>
    <col min="12557" max="12796" width="9.140625" style="1"/>
    <col min="12797" max="12797" width="6.140625" style="1" customWidth="1"/>
    <col min="12798" max="12798" width="43.85546875" style="1" customWidth="1"/>
    <col min="12799" max="12799" width="8.140625" style="1" customWidth="1"/>
    <col min="12800" max="12800" width="8" style="1" customWidth="1"/>
    <col min="12801" max="12801" width="4" style="1" customWidth="1"/>
    <col min="12802" max="12802" width="7" style="1" customWidth="1"/>
    <col min="12803" max="12803" width="38" style="1" customWidth="1"/>
    <col min="12804" max="12805" width="8.28515625" style="1" customWidth="1"/>
    <col min="12806" max="12806" width="4" style="1" customWidth="1"/>
    <col min="12807" max="12807" width="9.140625" style="1"/>
    <col min="12808" max="12808" width="9.85546875" style="1" customWidth="1"/>
    <col min="12809" max="12811" width="9.140625" style="1"/>
    <col min="12812" max="12812" width="9.85546875" style="1" customWidth="1"/>
    <col min="12813" max="13052" width="9.140625" style="1"/>
    <col min="13053" max="13053" width="6.140625" style="1" customWidth="1"/>
    <col min="13054" max="13054" width="43.85546875" style="1" customWidth="1"/>
    <col min="13055" max="13055" width="8.140625" style="1" customWidth="1"/>
    <col min="13056" max="13056" width="8" style="1" customWidth="1"/>
    <col min="13057" max="13057" width="4" style="1" customWidth="1"/>
    <col min="13058" max="13058" width="7" style="1" customWidth="1"/>
    <col min="13059" max="13059" width="38" style="1" customWidth="1"/>
    <col min="13060" max="13061" width="8.28515625" style="1" customWidth="1"/>
    <col min="13062" max="13062" width="4" style="1" customWidth="1"/>
    <col min="13063" max="13063" width="9.140625" style="1"/>
    <col min="13064" max="13064" width="9.85546875" style="1" customWidth="1"/>
    <col min="13065" max="13067" width="9.140625" style="1"/>
    <col min="13068" max="13068" width="9.85546875" style="1" customWidth="1"/>
    <col min="13069" max="13308" width="9.140625" style="1"/>
    <col min="13309" max="13309" width="6.140625" style="1" customWidth="1"/>
    <col min="13310" max="13310" width="43.85546875" style="1" customWidth="1"/>
    <col min="13311" max="13311" width="8.140625" style="1" customWidth="1"/>
    <col min="13312" max="13312" width="8" style="1" customWidth="1"/>
    <col min="13313" max="13313" width="4" style="1" customWidth="1"/>
    <col min="13314" max="13314" width="7" style="1" customWidth="1"/>
    <col min="13315" max="13315" width="38" style="1" customWidth="1"/>
    <col min="13316" max="13317" width="8.28515625" style="1" customWidth="1"/>
    <col min="13318" max="13318" width="4" style="1" customWidth="1"/>
    <col min="13319" max="13319" width="9.140625" style="1"/>
    <col min="13320" max="13320" width="9.85546875" style="1" customWidth="1"/>
    <col min="13321" max="13323" width="9.140625" style="1"/>
    <col min="13324" max="13324" width="9.85546875" style="1" customWidth="1"/>
    <col min="13325" max="13564" width="9.140625" style="1"/>
    <col min="13565" max="13565" width="6.140625" style="1" customWidth="1"/>
    <col min="13566" max="13566" width="43.85546875" style="1" customWidth="1"/>
    <col min="13567" max="13567" width="8.140625" style="1" customWidth="1"/>
    <col min="13568" max="13568" width="8" style="1" customWidth="1"/>
    <col min="13569" max="13569" width="4" style="1" customWidth="1"/>
    <col min="13570" max="13570" width="7" style="1" customWidth="1"/>
    <col min="13571" max="13571" width="38" style="1" customWidth="1"/>
    <col min="13572" max="13573" width="8.28515625" style="1" customWidth="1"/>
    <col min="13574" max="13574" width="4" style="1" customWidth="1"/>
    <col min="13575" max="13575" width="9.140625" style="1"/>
    <col min="13576" max="13576" width="9.85546875" style="1" customWidth="1"/>
    <col min="13577" max="13579" width="9.140625" style="1"/>
    <col min="13580" max="13580" width="9.85546875" style="1" customWidth="1"/>
    <col min="13581" max="13820" width="9.140625" style="1"/>
    <col min="13821" max="13821" width="6.140625" style="1" customWidth="1"/>
    <col min="13822" max="13822" width="43.85546875" style="1" customWidth="1"/>
    <col min="13823" max="13823" width="8.140625" style="1" customWidth="1"/>
    <col min="13824" max="13824" width="8" style="1" customWidth="1"/>
    <col min="13825" max="13825" width="4" style="1" customWidth="1"/>
    <col min="13826" max="13826" width="7" style="1" customWidth="1"/>
    <col min="13827" max="13827" width="38" style="1" customWidth="1"/>
    <col min="13828" max="13829" width="8.28515625" style="1" customWidth="1"/>
    <col min="13830" max="13830" width="4" style="1" customWidth="1"/>
    <col min="13831" max="13831" width="9.140625" style="1"/>
    <col min="13832" max="13832" width="9.85546875" style="1" customWidth="1"/>
    <col min="13833" max="13835" width="9.140625" style="1"/>
    <col min="13836" max="13836" width="9.85546875" style="1" customWidth="1"/>
    <col min="13837" max="14076" width="9.140625" style="1"/>
    <col min="14077" max="14077" width="6.140625" style="1" customWidth="1"/>
    <col min="14078" max="14078" width="43.85546875" style="1" customWidth="1"/>
    <col min="14079" max="14079" width="8.140625" style="1" customWidth="1"/>
    <col min="14080" max="14080" width="8" style="1" customWidth="1"/>
    <col min="14081" max="14081" width="4" style="1" customWidth="1"/>
    <col min="14082" max="14082" width="7" style="1" customWidth="1"/>
    <col min="14083" max="14083" width="38" style="1" customWidth="1"/>
    <col min="14084" max="14085" width="8.28515625" style="1" customWidth="1"/>
    <col min="14086" max="14086" width="4" style="1" customWidth="1"/>
    <col min="14087" max="14087" width="9.140625" style="1"/>
    <col min="14088" max="14088" width="9.85546875" style="1" customWidth="1"/>
    <col min="14089" max="14091" width="9.140625" style="1"/>
    <col min="14092" max="14092" width="9.85546875" style="1" customWidth="1"/>
    <col min="14093" max="14332" width="9.140625" style="1"/>
    <col min="14333" max="14333" width="6.140625" style="1" customWidth="1"/>
    <col min="14334" max="14334" width="43.85546875" style="1" customWidth="1"/>
    <col min="14335" max="14335" width="8.140625" style="1" customWidth="1"/>
    <col min="14336" max="14336" width="8" style="1" customWidth="1"/>
    <col min="14337" max="14337" width="4" style="1" customWidth="1"/>
    <col min="14338" max="14338" width="7" style="1" customWidth="1"/>
    <col min="14339" max="14339" width="38" style="1" customWidth="1"/>
    <col min="14340" max="14341" width="8.28515625" style="1" customWidth="1"/>
    <col min="14342" max="14342" width="4" style="1" customWidth="1"/>
    <col min="14343" max="14343" width="9.140625" style="1"/>
    <col min="14344" max="14344" width="9.85546875" style="1" customWidth="1"/>
    <col min="14345" max="14347" width="9.140625" style="1"/>
    <col min="14348" max="14348" width="9.85546875" style="1" customWidth="1"/>
    <col min="14349" max="14588" width="9.140625" style="1"/>
    <col min="14589" max="14589" width="6.140625" style="1" customWidth="1"/>
    <col min="14590" max="14590" width="43.85546875" style="1" customWidth="1"/>
    <col min="14591" max="14591" width="8.140625" style="1" customWidth="1"/>
    <col min="14592" max="14592" width="8" style="1" customWidth="1"/>
    <col min="14593" max="14593" width="4" style="1" customWidth="1"/>
    <col min="14594" max="14594" width="7" style="1" customWidth="1"/>
    <col min="14595" max="14595" width="38" style="1" customWidth="1"/>
    <col min="14596" max="14597" width="8.28515625" style="1" customWidth="1"/>
    <col min="14598" max="14598" width="4" style="1" customWidth="1"/>
    <col min="14599" max="14599" width="9.140625" style="1"/>
    <col min="14600" max="14600" width="9.85546875" style="1" customWidth="1"/>
    <col min="14601" max="14603" width="9.140625" style="1"/>
    <col min="14604" max="14604" width="9.85546875" style="1" customWidth="1"/>
    <col min="14605" max="14844" width="9.140625" style="1"/>
    <col min="14845" max="14845" width="6.140625" style="1" customWidth="1"/>
    <col min="14846" max="14846" width="43.85546875" style="1" customWidth="1"/>
    <col min="14847" max="14847" width="8.140625" style="1" customWidth="1"/>
    <col min="14848" max="14848" width="8" style="1" customWidth="1"/>
    <col min="14849" max="14849" width="4" style="1" customWidth="1"/>
    <col min="14850" max="14850" width="7" style="1" customWidth="1"/>
    <col min="14851" max="14851" width="38" style="1" customWidth="1"/>
    <col min="14852" max="14853" width="8.28515625" style="1" customWidth="1"/>
    <col min="14854" max="14854" width="4" style="1" customWidth="1"/>
    <col min="14855" max="14855" width="9.140625" style="1"/>
    <col min="14856" max="14856" width="9.85546875" style="1" customWidth="1"/>
    <col min="14857" max="14859" width="9.140625" style="1"/>
    <col min="14860" max="14860" width="9.85546875" style="1" customWidth="1"/>
    <col min="14861" max="15100" width="9.140625" style="1"/>
    <col min="15101" max="15101" width="6.140625" style="1" customWidth="1"/>
    <col min="15102" max="15102" width="43.85546875" style="1" customWidth="1"/>
    <col min="15103" max="15103" width="8.140625" style="1" customWidth="1"/>
    <col min="15104" max="15104" width="8" style="1" customWidth="1"/>
    <col min="15105" max="15105" width="4" style="1" customWidth="1"/>
    <col min="15106" max="15106" width="7" style="1" customWidth="1"/>
    <col min="15107" max="15107" width="38" style="1" customWidth="1"/>
    <col min="15108" max="15109" width="8.28515625" style="1" customWidth="1"/>
    <col min="15110" max="15110" width="4" style="1" customWidth="1"/>
    <col min="15111" max="15111" width="9.140625" style="1"/>
    <col min="15112" max="15112" width="9.85546875" style="1" customWidth="1"/>
    <col min="15113" max="15115" width="9.140625" style="1"/>
    <col min="15116" max="15116" width="9.85546875" style="1" customWidth="1"/>
    <col min="15117" max="15356" width="9.140625" style="1"/>
    <col min="15357" max="15357" width="6.140625" style="1" customWidth="1"/>
    <col min="15358" max="15358" width="43.85546875" style="1" customWidth="1"/>
    <col min="15359" max="15359" width="8.140625" style="1" customWidth="1"/>
    <col min="15360" max="15360" width="8" style="1" customWidth="1"/>
    <col min="15361" max="15361" width="4" style="1" customWidth="1"/>
    <col min="15362" max="15362" width="7" style="1" customWidth="1"/>
    <col min="15363" max="15363" width="38" style="1" customWidth="1"/>
    <col min="15364" max="15365" width="8.28515625" style="1" customWidth="1"/>
    <col min="15366" max="15366" width="4" style="1" customWidth="1"/>
    <col min="15367" max="15367" width="9.140625" style="1"/>
    <col min="15368" max="15368" width="9.85546875" style="1" customWidth="1"/>
    <col min="15369" max="15371" width="9.140625" style="1"/>
    <col min="15372" max="15372" width="9.85546875" style="1" customWidth="1"/>
    <col min="15373" max="15612" width="9.140625" style="1"/>
    <col min="15613" max="15613" width="6.140625" style="1" customWidth="1"/>
    <col min="15614" max="15614" width="43.85546875" style="1" customWidth="1"/>
    <col min="15615" max="15615" width="8.140625" style="1" customWidth="1"/>
    <col min="15616" max="15616" width="8" style="1" customWidth="1"/>
    <col min="15617" max="15617" width="4" style="1" customWidth="1"/>
    <col min="15618" max="15618" width="7" style="1" customWidth="1"/>
    <col min="15619" max="15619" width="38" style="1" customWidth="1"/>
    <col min="15620" max="15621" width="8.28515625" style="1" customWidth="1"/>
    <col min="15622" max="15622" width="4" style="1" customWidth="1"/>
    <col min="15623" max="15623" width="9.140625" style="1"/>
    <col min="15624" max="15624" width="9.85546875" style="1" customWidth="1"/>
    <col min="15625" max="15627" width="9.140625" style="1"/>
    <col min="15628" max="15628" width="9.85546875" style="1" customWidth="1"/>
    <col min="15629" max="15868" width="9.140625" style="1"/>
    <col min="15869" max="15869" width="6.140625" style="1" customWidth="1"/>
    <col min="15870" max="15870" width="43.85546875" style="1" customWidth="1"/>
    <col min="15871" max="15871" width="8.140625" style="1" customWidth="1"/>
    <col min="15872" max="15872" width="8" style="1" customWidth="1"/>
    <col min="15873" max="15873" width="4" style="1" customWidth="1"/>
    <col min="15874" max="15874" width="7" style="1" customWidth="1"/>
    <col min="15875" max="15875" width="38" style="1" customWidth="1"/>
    <col min="15876" max="15877" width="8.28515625" style="1" customWidth="1"/>
    <col min="15878" max="15878" width="4" style="1" customWidth="1"/>
    <col min="15879" max="15879" width="9.140625" style="1"/>
    <col min="15880" max="15880" width="9.85546875" style="1" customWidth="1"/>
    <col min="15881" max="15883" width="9.140625" style="1"/>
    <col min="15884" max="15884" width="9.85546875" style="1" customWidth="1"/>
    <col min="15885" max="16124" width="9.140625" style="1"/>
    <col min="16125" max="16125" width="6.140625" style="1" customWidth="1"/>
    <col min="16126" max="16126" width="43.85546875" style="1" customWidth="1"/>
    <col min="16127" max="16127" width="8.140625" style="1" customWidth="1"/>
    <col min="16128" max="16128" width="8" style="1" customWidth="1"/>
    <col min="16129" max="16129" width="4" style="1" customWidth="1"/>
    <col min="16130" max="16130" width="7" style="1" customWidth="1"/>
    <col min="16131" max="16131" width="38" style="1" customWidth="1"/>
    <col min="16132" max="16133" width="8.28515625" style="1" customWidth="1"/>
    <col min="16134" max="16134" width="4" style="1" customWidth="1"/>
    <col min="16135" max="16135" width="9.140625" style="1"/>
    <col min="16136" max="16136" width="9.85546875" style="1" customWidth="1"/>
    <col min="16137" max="16139" width="9.140625" style="1"/>
    <col min="16140" max="16140" width="9.85546875" style="1" customWidth="1"/>
    <col min="16141" max="16384" width="9.140625" style="1"/>
  </cols>
  <sheetData>
    <row r="1" spans="1:13" ht="19.5" customHeight="1" x14ac:dyDescent="0.2">
      <c r="A1" s="290" t="s">
        <v>106</v>
      </c>
      <c r="B1" s="15"/>
      <c r="C1" s="15"/>
    </row>
    <row r="2" spans="1:13" s="7" customFormat="1" ht="27.95" customHeight="1" thickBot="1" x14ac:dyDescent="0.4">
      <c r="A2" s="16"/>
      <c r="B2" s="16"/>
      <c r="C2" s="4" t="s">
        <v>24</v>
      </c>
      <c r="D2" s="2"/>
      <c r="E2" s="2"/>
      <c r="F2" s="2"/>
    </row>
    <row r="3" spans="1:13" s="7" customFormat="1" ht="21" customHeight="1" thickBot="1" x14ac:dyDescent="0.25">
      <c r="A3" s="247" t="s">
        <v>3</v>
      </c>
      <c r="B3" s="248"/>
      <c r="C3" s="248"/>
      <c r="D3" s="248"/>
      <c r="E3" s="248"/>
      <c r="F3" s="249"/>
    </row>
    <row r="4" spans="1:13" s="3" customFormat="1" ht="18" x14ac:dyDescent="0.2">
      <c r="A4" s="250" t="s">
        <v>5</v>
      </c>
      <c r="B4" s="251"/>
      <c r="C4" s="58" t="s">
        <v>6</v>
      </c>
      <c r="D4" s="250" t="s">
        <v>5</v>
      </c>
      <c r="E4" s="251"/>
      <c r="F4" s="58" t="s">
        <v>7</v>
      </c>
    </row>
    <row r="5" spans="1:13" s="7" customFormat="1" ht="18.95" customHeight="1" x14ac:dyDescent="0.2">
      <c r="A5" s="255" t="s">
        <v>25</v>
      </c>
      <c r="B5" s="256"/>
      <c r="C5" s="257"/>
      <c r="D5" s="255" t="s">
        <v>26</v>
      </c>
      <c r="E5" s="256"/>
      <c r="F5" s="257"/>
    </row>
    <row r="6" spans="1:13" s="7" customFormat="1" ht="101.1" customHeight="1" x14ac:dyDescent="0.2">
      <c r="A6" s="252" t="s">
        <v>102</v>
      </c>
      <c r="B6" s="253"/>
      <c r="C6" s="254"/>
      <c r="D6" s="252" t="s">
        <v>103</v>
      </c>
      <c r="E6" s="253"/>
      <c r="F6" s="254"/>
    </row>
    <row r="7" spans="1:13" ht="12.75" customHeight="1" x14ac:dyDescent="0.2">
      <c r="A7" s="258" t="s">
        <v>4</v>
      </c>
      <c r="B7" s="260" t="s">
        <v>0</v>
      </c>
      <c r="C7" s="262" t="s">
        <v>1</v>
      </c>
      <c r="D7" s="258" t="s">
        <v>4</v>
      </c>
      <c r="E7" s="260" t="s">
        <v>0</v>
      </c>
      <c r="F7" s="262" t="s">
        <v>1</v>
      </c>
    </row>
    <row r="8" spans="1:13" x14ac:dyDescent="0.2">
      <c r="A8" s="259"/>
      <c r="B8" s="261"/>
      <c r="C8" s="263"/>
      <c r="D8" s="259"/>
      <c r="E8" s="261"/>
      <c r="F8" s="263"/>
    </row>
    <row r="9" spans="1:13" s="9" customFormat="1" ht="12.75" customHeight="1" x14ac:dyDescent="0.2">
      <c r="A9" s="37">
        <v>9110</v>
      </c>
      <c r="B9" s="38" t="s">
        <v>27</v>
      </c>
      <c r="C9" s="59">
        <v>0</v>
      </c>
      <c r="D9" s="37">
        <v>7680</v>
      </c>
      <c r="E9" s="38" t="s">
        <v>28</v>
      </c>
      <c r="F9" s="39">
        <v>0</v>
      </c>
      <c r="H9" s="10"/>
      <c r="I9" s="10"/>
      <c r="L9" s="10"/>
      <c r="M9" s="10"/>
    </row>
    <row r="10" spans="1:13" s="9" customFormat="1" x14ac:dyDescent="0.2">
      <c r="A10" s="30">
        <v>220</v>
      </c>
      <c r="B10" s="6" t="s">
        <v>64</v>
      </c>
      <c r="C10" s="49">
        <v>293</v>
      </c>
      <c r="D10" s="30">
        <v>7830</v>
      </c>
      <c r="E10" s="6" t="s">
        <v>29</v>
      </c>
      <c r="F10" s="11">
        <v>385.4</v>
      </c>
      <c r="H10" s="10"/>
      <c r="I10" s="10"/>
      <c r="L10" s="10"/>
      <c r="M10" s="10"/>
    </row>
    <row r="11" spans="1:13" s="9" customFormat="1" x14ac:dyDescent="0.2">
      <c r="A11" s="30">
        <v>870</v>
      </c>
      <c r="B11" s="6" t="s">
        <v>65</v>
      </c>
      <c r="C11" s="49">
        <v>273</v>
      </c>
      <c r="D11" s="30">
        <v>7840</v>
      </c>
      <c r="E11" s="6" t="s">
        <v>87</v>
      </c>
      <c r="F11" s="11">
        <v>209.8</v>
      </c>
      <c r="H11" s="10"/>
      <c r="I11" s="10"/>
      <c r="L11" s="10"/>
      <c r="M11" s="10"/>
    </row>
    <row r="12" spans="1:13" s="9" customFormat="1" x14ac:dyDescent="0.2">
      <c r="A12" s="30">
        <v>2740</v>
      </c>
      <c r="B12" s="6" t="s">
        <v>66</v>
      </c>
      <c r="C12" s="49">
        <v>239</v>
      </c>
      <c r="D12" s="30">
        <v>7850</v>
      </c>
      <c r="E12" s="6" t="s">
        <v>89</v>
      </c>
      <c r="F12" s="11">
        <v>717.5</v>
      </c>
      <c r="H12" s="10"/>
      <c r="I12" s="10"/>
      <c r="L12" s="10"/>
      <c r="M12" s="10"/>
    </row>
    <row r="13" spans="1:13" s="9" customFormat="1" x14ac:dyDescent="0.2">
      <c r="A13" s="30">
        <v>3010</v>
      </c>
      <c r="B13" s="6" t="s">
        <v>30</v>
      </c>
      <c r="C13" s="49">
        <v>321</v>
      </c>
      <c r="D13" s="30">
        <v>7860</v>
      </c>
      <c r="E13" s="6" t="s">
        <v>74</v>
      </c>
      <c r="F13" s="11">
        <v>583.5</v>
      </c>
      <c r="H13" s="10"/>
      <c r="I13" s="10"/>
      <c r="L13" s="10"/>
      <c r="M13" s="10"/>
    </row>
    <row r="14" spans="1:13" s="9" customFormat="1" x14ac:dyDescent="0.2">
      <c r="A14" s="30">
        <v>3020</v>
      </c>
      <c r="B14" s="6" t="s">
        <v>31</v>
      </c>
      <c r="C14" s="49">
        <v>216</v>
      </c>
      <c r="D14" s="30">
        <v>8550</v>
      </c>
      <c r="E14" s="6" t="s">
        <v>32</v>
      </c>
      <c r="F14" s="11">
        <v>657.8</v>
      </c>
      <c r="H14" s="10"/>
      <c r="I14" s="10"/>
      <c r="L14" s="10"/>
      <c r="M14" s="10"/>
    </row>
    <row r="15" spans="1:13" s="9" customFormat="1" x14ac:dyDescent="0.2">
      <c r="A15" s="30">
        <v>3030</v>
      </c>
      <c r="B15" s="6" t="s">
        <v>67</v>
      </c>
      <c r="C15" s="49">
        <v>300</v>
      </c>
      <c r="D15" s="30">
        <v>8560</v>
      </c>
      <c r="E15" s="6" t="s">
        <v>33</v>
      </c>
      <c r="F15" s="11">
        <v>716.2</v>
      </c>
      <c r="H15" s="10"/>
      <c r="I15" s="10"/>
      <c r="L15" s="10"/>
      <c r="M15" s="10"/>
    </row>
    <row r="16" spans="1:13" s="9" customFormat="1" x14ac:dyDescent="0.2">
      <c r="A16" s="30">
        <v>3040</v>
      </c>
      <c r="B16" s="6" t="s">
        <v>68</v>
      </c>
      <c r="C16" s="49">
        <v>224</v>
      </c>
      <c r="D16" s="30">
        <v>8570</v>
      </c>
      <c r="E16" s="40" t="s">
        <v>34</v>
      </c>
      <c r="F16" s="11">
        <v>502.3</v>
      </c>
      <c r="H16" s="10"/>
      <c r="I16" s="10"/>
      <c r="L16" s="10"/>
      <c r="M16" s="10"/>
    </row>
    <row r="17" spans="1:14" s="9" customFormat="1" x14ac:dyDescent="0.2">
      <c r="A17" s="30">
        <v>7590</v>
      </c>
      <c r="B17" s="6" t="s">
        <v>69</v>
      </c>
      <c r="C17" s="49">
        <v>576</v>
      </c>
      <c r="D17" s="30">
        <v>7890</v>
      </c>
      <c r="E17" s="6" t="s">
        <v>75</v>
      </c>
      <c r="F17" s="11">
        <v>1750.5</v>
      </c>
      <c r="H17" s="10"/>
      <c r="I17" s="10"/>
      <c r="L17" s="10"/>
      <c r="M17" s="10"/>
    </row>
    <row r="18" spans="1:14" s="9" customFormat="1" x14ac:dyDescent="0.2">
      <c r="A18" s="30">
        <v>7600</v>
      </c>
      <c r="B18" s="6" t="s">
        <v>35</v>
      </c>
      <c r="C18" s="49">
        <v>221</v>
      </c>
      <c r="D18" s="30">
        <v>9360</v>
      </c>
      <c r="E18" s="6" t="s">
        <v>38</v>
      </c>
      <c r="F18" s="49">
        <v>3100</v>
      </c>
      <c r="H18" s="10"/>
      <c r="I18" s="10"/>
      <c r="L18" s="10"/>
      <c r="M18" s="10"/>
    </row>
    <row r="19" spans="1:14" s="9" customFormat="1" x14ac:dyDescent="0.2">
      <c r="A19" s="30">
        <v>3110</v>
      </c>
      <c r="B19" s="6" t="s">
        <v>36</v>
      </c>
      <c r="C19" s="49">
        <v>278</v>
      </c>
      <c r="D19" s="30">
        <v>3170</v>
      </c>
      <c r="E19" s="6" t="s">
        <v>76</v>
      </c>
      <c r="F19" s="49">
        <v>146.4</v>
      </c>
      <c r="H19" s="10"/>
      <c r="I19" s="10"/>
      <c r="L19" s="10"/>
      <c r="M19" s="10"/>
    </row>
    <row r="20" spans="1:14" s="9" customFormat="1" x14ac:dyDescent="0.2">
      <c r="A20" s="30">
        <v>4280</v>
      </c>
      <c r="B20" s="6" t="s">
        <v>37</v>
      </c>
      <c r="C20" s="49">
        <v>159</v>
      </c>
      <c r="D20" s="30">
        <v>7920</v>
      </c>
      <c r="E20" s="6" t="s">
        <v>77</v>
      </c>
      <c r="F20" s="49">
        <v>392</v>
      </c>
      <c r="H20" s="10"/>
      <c r="I20" s="10"/>
      <c r="L20" s="10"/>
      <c r="M20" s="10"/>
    </row>
    <row r="21" spans="1:14" s="9" customFormat="1" x14ac:dyDescent="0.2">
      <c r="A21" s="30">
        <v>7630</v>
      </c>
      <c r="B21" s="6" t="s">
        <v>39</v>
      </c>
      <c r="C21" s="49">
        <v>3000</v>
      </c>
      <c r="D21" s="30">
        <v>11160</v>
      </c>
      <c r="E21" s="6" t="s">
        <v>88</v>
      </c>
      <c r="F21" s="49">
        <v>488.4</v>
      </c>
      <c r="H21" s="10"/>
      <c r="I21" s="10"/>
      <c r="K21" s="12"/>
      <c r="L21" s="10"/>
      <c r="M21" s="10"/>
    </row>
    <row r="22" spans="1:14" s="9" customFormat="1" x14ac:dyDescent="0.2">
      <c r="A22" s="30">
        <v>8520</v>
      </c>
      <c r="B22" s="6" t="s">
        <v>42</v>
      </c>
      <c r="C22" s="49">
        <v>1510</v>
      </c>
      <c r="D22" s="30">
        <v>3220</v>
      </c>
      <c r="E22" s="6" t="s">
        <v>40</v>
      </c>
      <c r="F22" s="49">
        <v>349.4</v>
      </c>
      <c r="H22" s="10"/>
      <c r="I22" s="10"/>
      <c r="J22" s="10"/>
      <c r="K22" s="12"/>
      <c r="L22" s="10"/>
      <c r="M22" s="10"/>
    </row>
    <row r="23" spans="1:14" s="9" customFormat="1" ht="12.75" customHeight="1" x14ac:dyDescent="0.2">
      <c r="A23" s="30">
        <v>8530</v>
      </c>
      <c r="B23" s="6" t="s">
        <v>33</v>
      </c>
      <c r="C23" s="11">
        <v>780</v>
      </c>
      <c r="D23" s="30">
        <v>3230</v>
      </c>
      <c r="E23" s="6" t="s">
        <v>41</v>
      </c>
      <c r="F23" s="49">
        <v>425.6</v>
      </c>
      <c r="H23" s="10"/>
      <c r="J23" s="10"/>
      <c r="L23" s="10"/>
      <c r="M23" s="10"/>
    </row>
    <row r="24" spans="1:14" s="9" customFormat="1" x14ac:dyDescent="0.2">
      <c r="A24" s="30">
        <v>8540</v>
      </c>
      <c r="B24" s="6" t="s">
        <v>70</v>
      </c>
      <c r="C24" s="11">
        <v>732</v>
      </c>
      <c r="D24" s="30">
        <v>3240</v>
      </c>
      <c r="E24" s="6" t="s">
        <v>78</v>
      </c>
      <c r="F24" s="49">
        <v>244.7</v>
      </c>
      <c r="H24" s="10"/>
      <c r="J24" s="10"/>
      <c r="L24" s="10"/>
      <c r="M24" s="10"/>
      <c r="N24" s="10"/>
    </row>
    <row r="25" spans="1:14" s="9" customFormat="1" x14ac:dyDescent="0.2">
      <c r="A25" s="30">
        <v>7660</v>
      </c>
      <c r="B25" s="6" t="s">
        <v>45</v>
      </c>
      <c r="C25" s="11">
        <v>660</v>
      </c>
      <c r="D25" s="30">
        <v>470</v>
      </c>
      <c r="E25" s="6" t="s">
        <v>43</v>
      </c>
      <c r="F25" s="49">
        <v>250.7</v>
      </c>
      <c r="G25" s="12"/>
      <c r="H25" s="10"/>
      <c r="J25" s="10"/>
      <c r="L25" s="10"/>
      <c r="N25" s="10"/>
    </row>
    <row r="26" spans="1:14" s="9" customFormat="1" x14ac:dyDescent="0.2">
      <c r="A26" s="30">
        <v>7670</v>
      </c>
      <c r="B26" s="6" t="s">
        <v>29</v>
      </c>
      <c r="C26" s="11">
        <v>756</v>
      </c>
      <c r="D26" s="30">
        <v>480</v>
      </c>
      <c r="E26" s="6" t="s">
        <v>44</v>
      </c>
      <c r="F26" s="49">
        <v>353.2</v>
      </c>
      <c r="G26" s="12"/>
      <c r="H26" s="10"/>
      <c r="J26" s="10"/>
      <c r="L26" s="10"/>
      <c r="N26" s="10"/>
    </row>
    <row r="27" spans="1:14" s="9" customFormat="1" x14ac:dyDescent="0.2">
      <c r="A27" s="30">
        <v>8660</v>
      </c>
      <c r="B27" s="6" t="s">
        <v>71</v>
      </c>
      <c r="C27" s="11">
        <v>542</v>
      </c>
      <c r="D27" s="30">
        <v>490</v>
      </c>
      <c r="E27" s="6" t="s">
        <v>79</v>
      </c>
      <c r="F27" s="49">
        <v>406.6</v>
      </c>
      <c r="H27" s="10"/>
      <c r="J27" s="10"/>
      <c r="L27" s="10"/>
      <c r="N27" s="10"/>
    </row>
    <row r="28" spans="1:14" s="9" customFormat="1" x14ac:dyDescent="0.2">
      <c r="A28" s="30">
        <v>7680</v>
      </c>
      <c r="B28" s="6" t="s">
        <v>28</v>
      </c>
      <c r="C28" s="11">
        <v>544</v>
      </c>
      <c r="D28" s="30">
        <v>9110</v>
      </c>
      <c r="E28" s="6" t="s">
        <v>27</v>
      </c>
      <c r="F28" s="49">
        <v>168.3</v>
      </c>
      <c r="H28" s="10"/>
      <c r="J28" s="10"/>
      <c r="L28" s="10"/>
      <c r="N28" s="10"/>
    </row>
    <row r="29" spans="1:14" s="9" customFormat="1" x14ac:dyDescent="0.2">
      <c r="A29" s="30"/>
      <c r="B29" s="6"/>
      <c r="C29" s="11"/>
      <c r="D29" s="30"/>
      <c r="E29" s="6"/>
      <c r="F29" s="49"/>
      <c r="H29" s="10"/>
      <c r="J29" s="10"/>
      <c r="L29" s="10"/>
      <c r="N29" s="10"/>
    </row>
    <row r="30" spans="1:14" s="9" customFormat="1" x14ac:dyDescent="0.2">
      <c r="A30" s="30"/>
      <c r="B30" s="6"/>
      <c r="C30" s="11"/>
      <c r="D30" s="30"/>
      <c r="E30" s="6"/>
      <c r="F30" s="49"/>
      <c r="H30" s="10"/>
      <c r="J30" s="10"/>
      <c r="L30" s="10"/>
      <c r="N30" s="10"/>
    </row>
    <row r="31" spans="1:14" s="9" customFormat="1" x14ac:dyDescent="0.2">
      <c r="A31" s="30"/>
      <c r="B31" s="6"/>
      <c r="C31" s="11"/>
      <c r="D31" s="30"/>
      <c r="E31" s="6"/>
      <c r="F31" s="49"/>
      <c r="H31" s="10"/>
      <c r="J31" s="10"/>
      <c r="L31" s="10"/>
      <c r="N31" s="10"/>
    </row>
    <row r="32" spans="1:14" s="9" customFormat="1" x14ac:dyDescent="0.2">
      <c r="A32" s="30"/>
      <c r="B32" s="6"/>
      <c r="C32" s="49"/>
      <c r="D32" s="30"/>
      <c r="E32" s="6"/>
      <c r="F32" s="49"/>
      <c r="H32" s="10"/>
      <c r="J32" s="10"/>
      <c r="L32" s="10"/>
      <c r="N32" s="10"/>
    </row>
    <row r="33" spans="1:14" s="9" customFormat="1" x14ac:dyDescent="0.2">
      <c r="A33" s="30"/>
      <c r="B33" s="6"/>
      <c r="C33" s="49"/>
      <c r="D33" s="30"/>
      <c r="E33" s="6"/>
      <c r="F33" s="49"/>
      <c r="H33" s="10"/>
      <c r="J33" s="10"/>
      <c r="L33" s="10"/>
      <c r="N33" s="10"/>
    </row>
    <row r="34" spans="1:14" s="9" customFormat="1" x14ac:dyDescent="0.2">
      <c r="A34" s="30"/>
      <c r="B34" s="6"/>
      <c r="C34" s="49"/>
      <c r="D34" s="30"/>
      <c r="E34" s="6"/>
      <c r="F34" s="49"/>
      <c r="H34" s="10"/>
      <c r="J34" s="10"/>
      <c r="L34" s="10"/>
      <c r="N34" s="10"/>
    </row>
    <row r="35" spans="1:14" x14ac:dyDescent="0.2">
      <c r="A35" s="30"/>
      <c r="B35" s="8"/>
      <c r="C35" s="50"/>
      <c r="D35" s="31"/>
      <c r="E35" s="6"/>
      <c r="F35" s="49"/>
      <c r="H35" s="13"/>
      <c r="J35" s="13"/>
    </row>
    <row r="36" spans="1:14" x14ac:dyDescent="0.2">
      <c r="A36" s="30"/>
      <c r="B36" s="8"/>
      <c r="C36" s="50"/>
      <c r="D36" s="31"/>
      <c r="E36" s="6"/>
      <c r="F36" s="49"/>
    </row>
    <row r="37" spans="1:14" x14ac:dyDescent="0.2">
      <c r="A37" s="30"/>
      <c r="B37" s="6"/>
      <c r="C37" s="49"/>
      <c r="D37" s="31"/>
      <c r="E37" s="6"/>
      <c r="F37" s="50"/>
    </row>
    <row r="38" spans="1:14" x14ac:dyDescent="0.2">
      <c r="A38" s="30"/>
      <c r="B38" s="6"/>
      <c r="C38" s="50"/>
      <c r="D38" s="31"/>
      <c r="E38" s="6"/>
      <c r="F38" s="50"/>
    </row>
    <row r="39" spans="1:14" x14ac:dyDescent="0.2">
      <c r="A39" s="31"/>
      <c r="B39" s="6"/>
      <c r="C39" s="50"/>
      <c r="D39" s="31"/>
      <c r="E39" s="6"/>
      <c r="F39" s="50"/>
    </row>
    <row r="40" spans="1:14" x14ac:dyDescent="0.2">
      <c r="A40" s="31"/>
      <c r="B40" s="8"/>
      <c r="C40" s="50"/>
      <c r="D40" s="31"/>
      <c r="E40" s="8"/>
      <c r="F40" s="50"/>
    </row>
    <row r="41" spans="1:14" x14ac:dyDescent="0.2">
      <c r="A41" s="31"/>
      <c r="B41" s="8"/>
      <c r="C41" s="50"/>
      <c r="D41" s="31"/>
      <c r="E41" s="8"/>
      <c r="F41" s="50"/>
    </row>
    <row r="42" spans="1:14" x14ac:dyDescent="0.2">
      <c r="A42" s="31"/>
      <c r="B42" s="8"/>
      <c r="C42" s="50"/>
      <c r="D42" s="31"/>
      <c r="E42" s="8"/>
      <c r="F42" s="50"/>
    </row>
    <row r="43" spans="1:14" x14ac:dyDescent="0.2">
      <c r="A43" s="31"/>
      <c r="B43" s="8"/>
      <c r="C43" s="50"/>
      <c r="D43" s="31"/>
      <c r="E43" s="8"/>
      <c r="F43" s="50"/>
    </row>
    <row r="44" spans="1:14" x14ac:dyDescent="0.2">
      <c r="A44" s="31"/>
      <c r="B44" s="8"/>
      <c r="C44" s="50"/>
      <c r="D44" s="31"/>
      <c r="E44" s="8"/>
      <c r="F44" s="50"/>
    </row>
    <row r="45" spans="1:14" ht="13.5" thickBot="1" x14ac:dyDescent="0.25">
      <c r="A45" s="51"/>
      <c r="B45" s="52"/>
      <c r="C45" s="53"/>
      <c r="D45" s="60"/>
      <c r="E45" s="61"/>
      <c r="F45" s="62"/>
    </row>
    <row r="46" spans="1:14" s="14" customFormat="1" ht="21" customHeight="1" thickBot="1" x14ac:dyDescent="0.3">
      <c r="A46" s="54" t="s">
        <v>2</v>
      </c>
      <c r="B46" s="55"/>
      <c r="C46" s="57">
        <f>SUM(C9:C45)</f>
        <v>11624</v>
      </c>
      <c r="D46" s="56" t="s">
        <v>2</v>
      </c>
      <c r="E46" s="55"/>
      <c r="F46" s="57">
        <f>SUM(F9:F45)</f>
        <v>11848.300000000001</v>
      </c>
    </row>
    <row r="47" spans="1:14" s="14" customFormat="1" ht="16.5" thickBot="1" x14ac:dyDescent="0.3">
      <c r="A47" s="244">
        <f>(C46+F46)/1000</f>
        <v>23.472300000000004</v>
      </c>
      <c r="B47" s="245"/>
      <c r="C47" s="245"/>
      <c r="D47" s="245"/>
      <c r="E47" s="245"/>
      <c r="F47" s="246"/>
    </row>
    <row r="48" spans="1:14" s="14" customFormat="1" x14ac:dyDescent="0.2"/>
    <row r="49" s="14" customFormat="1" x14ac:dyDescent="0.2"/>
  </sheetData>
  <mergeCells count="14">
    <mergeCell ref="A47:F47"/>
    <mergeCell ref="A3:F3"/>
    <mergeCell ref="A4:B4"/>
    <mergeCell ref="D4:E4"/>
    <mergeCell ref="A6:C6"/>
    <mergeCell ref="D6:F6"/>
    <mergeCell ref="A5:C5"/>
    <mergeCell ref="D5:F5"/>
    <mergeCell ref="A7:A8"/>
    <mergeCell ref="B7:B8"/>
    <mergeCell ref="D7:D8"/>
    <mergeCell ref="E7:E8"/>
    <mergeCell ref="C7:C8"/>
    <mergeCell ref="F7:F8"/>
  </mergeCells>
  <printOptions horizontalCentered="1"/>
  <pageMargins left="0.23622047244094491" right="0.23622047244094491"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6"/>
  <sheetViews>
    <sheetView workbookViewId="0">
      <selection sqref="A1:C2"/>
    </sheetView>
  </sheetViews>
  <sheetFormatPr defaultRowHeight="12.75" x14ac:dyDescent="0.2"/>
  <cols>
    <col min="1" max="1" width="6.140625" style="15" customWidth="1"/>
    <col min="2" max="2" width="47.7109375" style="15" customWidth="1"/>
    <col min="3" max="3" width="8.140625" style="15" customWidth="1"/>
    <col min="4" max="4" width="7" style="15" customWidth="1"/>
    <col min="5" max="5" width="52.28515625" style="15" customWidth="1"/>
    <col min="6" max="6" width="8.28515625" style="15" customWidth="1"/>
    <col min="7" max="7" width="9.85546875" style="15" customWidth="1"/>
    <col min="8" max="10" width="9.140625" style="15"/>
    <col min="11" max="11" width="9.85546875" style="15" customWidth="1"/>
    <col min="12" max="250" width="9.140625" style="15"/>
    <col min="251" max="251" width="6.140625" style="15" customWidth="1"/>
    <col min="252" max="252" width="36.140625" style="15" customWidth="1"/>
    <col min="253" max="253" width="8.140625" style="15" customWidth="1"/>
    <col min="254" max="254" width="8" style="15" customWidth="1"/>
    <col min="255" max="256" width="2.85546875" style="15" customWidth="1"/>
    <col min="257" max="257" width="7" style="15" customWidth="1"/>
    <col min="258" max="258" width="38" style="15" customWidth="1"/>
    <col min="259" max="260" width="8.28515625" style="15" customWidth="1"/>
    <col min="261" max="262" width="2.85546875" style="15" customWidth="1"/>
    <col min="263" max="263" width="9.85546875" style="15" customWidth="1"/>
    <col min="264" max="266" width="9.140625" style="15"/>
    <col min="267" max="267" width="9.85546875" style="15" customWidth="1"/>
    <col min="268" max="506" width="9.140625" style="15"/>
    <col min="507" max="507" width="6.140625" style="15" customWidth="1"/>
    <col min="508" max="508" width="36.140625" style="15" customWidth="1"/>
    <col min="509" max="509" width="8.140625" style="15" customWidth="1"/>
    <col min="510" max="510" width="8" style="15" customWidth="1"/>
    <col min="511" max="512" width="2.85546875" style="15" customWidth="1"/>
    <col min="513" max="513" width="7" style="15" customWidth="1"/>
    <col min="514" max="514" width="38" style="15" customWidth="1"/>
    <col min="515" max="516" width="8.28515625" style="15" customWidth="1"/>
    <col min="517" max="518" width="2.85546875" style="15" customWidth="1"/>
    <col min="519" max="519" width="9.85546875" style="15" customWidth="1"/>
    <col min="520" max="522" width="9.140625" style="15"/>
    <col min="523" max="523" width="9.85546875" style="15" customWidth="1"/>
    <col min="524" max="762" width="9.140625" style="15"/>
    <col min="763" max="763" width="6.140625" style="15" customWidth="1"/>
    <col min="764" max="764" width="36.140625" style="15" customWidth="1"/>
    <col min="765" max="765" width="8.140625" style="15" customWidth="1"/>
    <col min="766" max="766" width="8" style="15" customWidth="1"/>
    <col min="767" max="768" width="2.85546875" style="15" customWidth="1"/>
    <col min="769" max="769" width="7" style="15" customWidth="1"/>
    <col min="770" max="770" width="38" style="15" customWidth="1"/>
    <col min="771" max="772" width="8.28515625" style="15" customWidth="1"/>
    <col min="773" max="774" width="2.85546875" style="15" customWidth="1"/>
    <col min="775" max="775" width="9.85546875" style="15" customWidth="1"/>
    <col min="776" max="778" width="9.140625" style="15"/>
    <col min="779" max="779" width="9.85546875" style="15" customWidth="1"/>
    <col min="780" max="1018" width="9.140625" style="15"/>
    <col min="1019" max="1019" width="6.140625" style="15" customWidth="1"/>
    <col min="1020" max="1020" width="36.140625" style="15" customWidth="1"/>
    <col min="1021" max="1021" width="8.140625" style="15" customWidth="1"/>
    <col min="1022" max="1022" width="8" style="15" customWidth="1"/>
    <col min="1023" max="1024" width="2.85546875" style="15" customWidth="1"/>
    <col min="1025" max="1025" width="7" style="15" customWidth="1"/>
    <col min="1026" max="1026" width="38" style="15" customWidth="1"/>
    <col min="1027" max="1028" width="8.28515625" style="15" customWidth="1"/>
    <col min="1029" max="1030" width="2.85546875" style="15" customWidth="1"/>
    <col min="1031" max="1031" width="9.85546875" style="15" customWidth="1"/>
    <col min="1032" max="1034" width="9.140625" style="15"/>
    <col min="1035" max="1035" width="9.85546875" style="15" customWidth="1"/>
    <col min="1036" max="1274" width="9.140625" style="15"/>
    <col min="1275" max="1275" width="6.140625" style="15" customWidth="1"/>
    <col min="1276" max="1276" width="36.140625" style="15" customWidth="1"/>
    <col min="1277" max="1277" width="8.140625" style="15" customWidth="1"/>
    <col min="1278" max="1278" width="8" style="15" customWidth="1"/>
    <col min="1279" max="1280" width="2.85546875" style="15" customWidth="1"/>
    <col min="1281" max="1281" width="7" style="15" customWidth="1"/>
    <col min="1282" max="1282" width="38" style="15" customWidth="1"/>
    <col min="1283" max="1284" width="8.28515625" style="15" customWidth="1"/>
    <col min="1285" max="1286" width="2.85546875" style="15" customWidth="1"/>
    <col min="1287" max="1287" width="9.85546875" style="15" customWidth="1"/>
    <col min="1288" max="1290" width="9.140625" style="15"/>
    <col min="1291" max="1291" width="9.85546875" style="15" customWidth="1"/>
    <col min="1292" max="1530" width="9.140625" style="15"/>
    <col min="1531" max="1531" width="6.140625" style="15" customWidth="1"/>
    <col min="1532" max="1532" width="36.140625" style="15" customWidth="1"/>
    <col min="1533" max="1533" width="8.140625" style="15" customWidth="1"/>
    <col min="1534" max="1534" width="8" style="15" customWidth="1"/>
    <col min="1535" max="1536" width="2.85546875" style="15" customWidth="1"/>
    <col min="1537" max="1537" width="7" style="15" customWidth="1"/>
    <col min="1538" max="1538" width="38" style="15" customWidth="1"/>
    <col min="1539" max="1540" width="8.28515625" style="15" customWidth="1"/>
    <col min="1541" max="1542" width="2.85546875" style="15" customWidth="1"/>
    <col min="1543" max="1543" width="9.85546875" style="15" customWidth="1"/>
    <col min="1544" max="1546" width="9.140625" style="15"/>
    <col min="1547" max="1547" width="9.85546875" style="15" customWidth="1"/>
    <col min="1548" max="1786" width="9.140625" style="15"/>
    <col min="1787" max="1787" width="6.140625" style="15" customWidth="1"/>
    <col min="1788" max="1788" width="36.140625" style="15" customWidth="1"/>
    <col min="1789" max="1789" width="8.140625" style="15" customWidth="1"/>
    <col min="1790" max="1790" width="8" style="15" customWidth="1"/>
    <col min="1791" max="1792" width="2.85546875" style="15" customWidth="1"/>
    <col min="1793" max="1793" width="7" style="15" customWidth="1"/>
    <col min="1794" max="1794" width="38" style="15" customWidth="1"/>
    <col min="1795" max="1796" width="8.28515625" style="15" customWidth="1"/>
    <col min="1797" max="1798" width="2.85546875" style="15" customWidth="1"/>
    <col min="1799" max="1799" width="9.85546875" style="15" customWidth="1"/>
    <col min="1800" max="1802" width="9.140625" style="15"/>
    <col min="1803" max="1803" width="9.85546875" style="15" customWidth="1"/>
    <col min="1804" max="2042" width="9.140625" style="15"/>
    <col min="2043" max="2043" width="6.140625" style="15" customWidth="1"/>
    <col min="2044" max="2044" width="36.140625" style="15" customWidth="1"/>
    <col min="2045" max="2045" width="8.140625" style="15" customWidth="1"/>
    <col min="2046" max="2046" width="8" style="15" customWidth="1"/>
    <col min="2047" max="2048" width="2.85546875" style="15" customWidth="1"/>
    <col min="2049" max="2049" width="7" style="15" customWidth="1"/>
    <col min="2050" max="2050" width="38" style="15" customWidth="1"/>
    <col min="2051" max="2052" width="8.28515625" style="15" customWidth="1"/>
    <col min="2053" max="2054" width="2.85546875" style="15" customWidth="1"/>
    <col min="2055" max="2055" width="9.85546875" style="15" customWidth="1"/>
    <col min="2056" max="2058" width="9.140625" style="15"/>
    <col min="2059" max="2059" width="9.85546875" style="15" customWidth="1"/>
    <col min="2060" max="2298" width="9.140625" style="15"/>
    <col min="2299" max="2299" width="6.140625" style="15" customWidth="1"/>
    <col min="2300" max="2300" width="36.140625" style="15" customWidth="1"/>
    <col min="2301" max="2301" width="8.140625" style="15" customWidth="1"/>
    <col min="2302" max="2302" width="8" style="15" customWidth="1"/>
    <col min="2303" max="2304" width="2.85546875" style="15" customWidth="1"/>
    <col min="2305" max="2305" width="7" style="15" customWidth="1"/>
    <col min="2306" max="2306" width="38" style="15" customWidth="1"/>
    <col min="2307" max="2308" width="8.28515625" style="15" customWidth="1"/>
    <col min="2309" max="2310" width="2.85546875" style="15" customWidth="1"/>
    <col min="2311" max="2311" width="9.85546875" style="15" customWidth="1"/>
    <col min="2312" max="2314" width="9.140625" style="15"/>
    <col min="2315" max="2315" width="9.85546875" style="15" customWidth="1"/>
    <col min="2316" max="2554" width="9.140625" style="15"/>
    <col min="2555" max="2555" width="6.140625" style="15" customWidth="1"/>
    <col min="2556" max="2556" width="36.140625" style="15" customWidth="1"/>
    <col min="2557" max="2557" width="8.140625" style="15" customWidth="1"/>
    <col min="2558" max="2558" width="8" style="15" customWidth="1"/>
    <col min="2559" max="2560" width="2.85546875" style="15" customWidth="1"/>
    <col min="2561" max="2561" width="7" style="15" customWidth="1"/>
    <col min="2562" max="2562" width="38" style="15" customWidth="1"/>
    <col min="2563" max="2564" width="8.28515625" style="15" customWidth="1"/>
    <col min="2565" max="2566" width="2.85546875" style="15" customWidth="1"/>
    <col min="2567" max="2567" width="9.85546875" style="15" customWidth="1"/>
    <col min="2568" max="2570" width="9.140625" style="15"/>
    <col min="2571" max="2571" width="9.85546875" style="15" customWidth="1"/>
    <col min="2572" max="2810" width="9.140625" style="15"/>
    <col min="2811" max="2811" width="6.140625" style="15" customWidth="1"/>
    <col min="2812" max="2812" width="36.140625" style="15" customWidth="1"/>
    <col min="2813" max="2813" width="8.140625" style="15" customWidth="1"/>
    <col min="2814" max="2814" width="8" style="15" customWidth="1"/>
    <col min="2815" max="2816" width="2.85546875" style="15" customWidth="1"/>
    <col min="2817" max="2817" width="7" style="15" customWidth="1"/>
    <col min="2818" max="2818" width="38" style="15" customWidth="1"/>
    <col min="2819" max="2820" width="8.28515625" style="15" customWidth="1"/>
    <col min="2821" max="2822" width="2.85546875" style="15" customWidth="1"/>
    <col min="2823" max="2823" width="9.85546875" style="15" customWidth="1"/>
    <col min="2824" max="2826" width="9.140625" style="15"/>
    <col min="2827" max="2827" width="9.85546875" style="15" customWidth="1"/>
    <col min="2828" max="3066" width="9.140625" style="15"/>
    <col min="3067" max="3067" width="6.140625" style="15" customWidth="1"/>
    <col min="3068" max="3068" width="36.140625" style="15" customWidth="1"/>
    <col min="3069" max="3069" width="8.140625" style="15" customWidth="1"/>
    <col min="3070" max="3070" width="8" style="15" customWidth="1"/>
    <col min="3071" max="3072" width="2.85546875" style="15" customWidth="1"/>
    <col min="3073" max="3073" width="7" style="15" customWidth="1"/>
    <col min="3074" max="3074" width="38" style="15" customWidth="1"/>
    <col min="3075" max="3076" width="8.28515625" style="15" customWidth="1"/>
    <col min="3077" max="3078" width="2.85546875" style="15" customWidth="1"/>
    <col min="3079" max="3079" width="9.85546875" style="15" customWidth="1"/>
    <col min="3080" max="3082" width="9.140625" style="15"/>
    <col min="3083" max="3083" width="9.85546875" style="15" customWidth="1"/>
    <col min="3084" max="3322" width="9.140625" style="15"/>
    <col min="3323" max="3323" width="6.140625" style="15" customWidth="1"/>
    <col min="3324" max="3324" width="36.140625" style="15" customWidth="1"/>
    <col min="3325" max="3325" width="8.140625" style="15" customWidth="1"/>
    <col min="3326" max="3326" width="8" style="15" customWidth="1"/>
    <col min="3327" max="3328" width="2.85546875" style="15" customWidth="1"/>
    <col min="3329" max="3329" width="7" style="15" customWidth="1"/>
    <col min="3330" max="3330" width="38" style="15" customWidth="1"/>
    <col min="3331" max="3332" width="8.28515625" style="15" customWidth="1"/>
    <col min="3333" max="3334" width="2.85546875" style="15" customWidth="1"/>
    <col min="3335" max="3335" width="9.85546875" style="15" customWidth="1"/>
    <col min="3336" max="3338" width="9.140625" style="15"/>
    <col min="3339" max="3339" width="9.85546875" style="15" customWidth="1"/>
    <col min="3340" max="3578" width="9.140625" style="15"/>
    <col min="3579" max="3579" width="6.140625" style="15" customWidth="1"/>
    <col min="3580" max="3580" width="36.140625" style="15" customWidth="1"/>
    <col min="3581" max="3581" width="8.140625" style="15" customWidth="1"/>
    <col min="3582" max="3582" width="8" style="15" customWidth="1"/>
    <col min="3583" max="3584" width="2.85546875" style="15" customWidth="1"/>
    <col min="3585" max="3585" width="7" style="15" customWidth="1"/>
    <col min="3586" max="3586" width="38" style="15" customWidth="1"/>
    <col min="3587" max="3588" width="8.28515625" style="15" customWidth="1"/>
    <col min="3589" max="3590" width="2.85546875" style="15" customWidth="1"/>
    <col min="3591" max="3591" width="9.85546875" style="15" customWidth="1"/>
    <col min="3592" max="3594" width="9.140625" style="15"/>
    <col min="3595" max="3595" width="9.85546875" style="15" customWidth="1"/>
    <col min="3596" max="3834" width="9.140625" style="15"/>
    <col min="3835" max="3835" width="6.140625" style="15" customWidth="1"/>
    <col min="3836" max="3836" width="36.140625" style="15" customWidth="1"/>
    <col min="3837" max="3837" width="8.140625" style="15" customWidth="1"/>
    <col min="3838" max="3838" width="8" style="15" customWidth="1"/>
    <col min="3839" max="3840" width="2.85546875" style="15" customWidth="1"/>
    <col min="3841" max="3841" width="7" style="15" customWidth="1"/>
    <col min="3842" max="3842" width="38" style="15" customWidth="1"/>
    <col min="3843" max="3844" width="8.28515625" style="15" customWidth="1"/>
    <col min="3845" max="3846" width="2.85546875" style="15" customWidth="1"/>
    <col min="3847" max="3847" width="9.85546875" style="15" customWidth="1"/>
    <col min="3848" max="3850" width="9.140625" style="15"/>
    <col min="3851" max="3851" width="9.85546875" style="15" customWidth="1"/>
    <col min="3852" max="4090" width="9.140625" style="15"/>
    <col min="4091" max="4091" width="6.140625" style="15" customWidth="1"/>
    <col min="4092" max="4092" width="36.140625" style="15" customWidth="1"/>
    <col min="4093" max="4093" width="8.140625" style="15" customWidth="1"/>
    <col min="4094" max="4094" width="8" style="15" customWidth="1"/>
    <col min="4095" max="4096" width="2.85546875" style="15" customWidth="1"/>
    <col min="4097" max="4097" width="7" style="15" customWidth="1"/>
    <col min="4098" max="4098" width="38" style="15" customWidth="1"/>
    <col min="4099" max="4100" width="8.28515625" style="15" customWidth="1"/>
    <col min="4101" max="4102" width="2.85546875" style="15" customWidth="1"/>
    <col min="4103" max="4103" width="9.85546875" style="15" customWidth="1"/>
    <col min="4104" max="4106" width="9.140625" style="15"/>
    <col min="4107" max="4107" width="9.85546875" style="15" customWidth="1"/>
    <col min="4108" max="4346" width="9.140625" style="15"/>
    <col min="4347" max="4347" width="6.140625" style="15" customWidth="1"/>
    <col min="4348" max="4348" width="36.140625" style="15" customWidth="1"/>
    <col min="4349" max="4349" width="8.140625" style="15" customWidth="1"/>
    <col min="4350" max="4350" width="8" style="15" customWidth="1"/>
    <col min="4351" max="4352" width="2.85546875" style="15" customWidth="1"/>
    <col min="4353" max="4353" width="7" style="15" customWidth="1"/>
    <col min="4354" max="4354" width="38" style="15" customWidth="1"/>
    <col min="4355" max="4356" width="8.28515625" style="15" customWidth="1"/>
    <col min="4357" max="4358" width="2.85546875" style="15" customWidth="1"/>
    <col min="4359" max="4359" width="9.85546875" style="15" customWidth="1"/>
    <col min="4360" max="4362" width="9.140625" style="15"/>
    <col min="4363" max="4363" width="9.85546875" style="15" customWidth="1"/>
    <col min="4364" max="4602" width="9.140625" style="15"/>
    <col min="4603" max="4603" width="6.140625" style="15" customWidth="1"/>
    <col min="4604" max="4604" width="36.140625" style="15" customWidth="1"/>
    <col min="4605" max="4605" width="8.140625" style="15" customWidth="1"/>
    <col min="4606" max="4606" width="8" style="15" customWidth="1"/>
    <col min="4607" max="4608" width="2.85546875" style="15" customWidth="1"/>
    <col min="4609" max="4609" width="7" style="15" customWidth="1"/>
    <col min="4610" max="4610" width="38" style="15" customWidth="1"/>
    <col min="4611" max="4612" width="8.28515625" style="15" customWidth="1"/>
    <col min="4613" max="4614" width="2.85546875" style="15" customWidth="1"/>
    <col min="4615" max="4615" width="9.85546875" style="15" customWidth="1"/>
    <col min="4616" max="4618" width="9.140625" style="15"/>
    <col min="4619" max="4619" width="9.85546875" style="15" customWidth="1"/>
    <col min="4620" max="4858" width="9.140625" style="15"/>
    <col min="4859" max="4859" width="6.140625" style="15" customWidth="1"/>
    <col min="4860" max="4860" width="36.140625" style="15" customWidth="1"/>
    <col min="4861" max="4861" width="8.140625" style="15" customWidth="1"/>
    <col min="4862" max="4862" width="8" style="15" customWidth="1"/>
    <col min="4863" max="4864" width="2.85546875" style="15" customWidth="1"/>
    <col min="4865" max="4865" width="7" style="15" customWidth="1"/>
    <col min="4866" max="4866" width="38" style="15" customWidth="1"/>
    <col min="4867" max="4868" width="8.28515625" style="15" customWidth="1"/>
    <col min="4869" max="4870" width="2.85546875" style="15" customWidth="1"/>
    <col min="4871" max="4871" width="9.85546875" style="15" customWidth="1"/>
    <col min="4872" max="4874" width="9.140625" style="15"/>
    <col min="4875" max="4875" width="9.85546875" style="15" customWidth="1"/>
    <col min="4876" max="5114" width="9.140625" style="15"/>
    <col min="5115" max="5115" width="6.140625" style="15" customWidth="1"/>
    <col min="5116" max="5116" width="36.140625" style="15" customWidth="1"/>
    <col min="5117" max="5117" width="8.140625" style="15" customWidth="1"/>
    <col min="5118" max="5118" width="8" style="15" customWidth="1"/>
    <col min="5119" max="5120" width="2.85546875" style="15" customWidth="1"/>
    <col min="5121" max="5121" width="7" style="15" customWidth="1"/>
    <col min="5122" max="5122" width="38" style="15" customWidth="1"/>
    <col min="5123" max="5124" width="8.28515625" style="15" customWidth="1"/>
    <col min="5125" max="5126" width="2.85546875" style="15" customWidth="1"/>
    <col min="5127" max="5127" width="9.85546875" style="15" customWidth="1"/>
    <col min="5128" max="5130" width="9.140625" style="15"/>
    <col min="5131" max="5131" width="9.85546875" style="15" customWidth="1"/>
    <col min="5132" max="5370" width="9.140625" style="15"/>
    <col min="5371" max="5371" width="6.140625" style="15" customWidth="1"/>
    <col min="5372" max="5372" width="36.140625" style="15" customWidth="1"/>
    <col min="5373" max="5373" width="8.140625" style="15" customWidth="1"/>
    <col min="5374" max="5374" width="8" style="15" customWidth="1"/>
    <col min="5375" max="5376" width="2.85546875" style="15" customWidth="1"/>
    <col min="5377" max="5377" width="7" style="15" customWidth="1"/>
    <col min="5378" max="5378" width="38" style="15" customWidth="1"/>
    <col min="5379" max="5380" width="8.28515625" style="15" customWidth="1"/>
    <col min="5381" max="5382" width="2.85546875" style="15" customWidth="1"/>
    <col min="5383" max="5383" width="9.85546875" style="15" customWidth="1"/>
    <col min="5384" max="5386" width="9.140625" style="15"/>
    <col min="5387" max="5387" width="9.85546875" style="15" customWidth="1"/>
    <col min="5388" max="5626" width="9.140625" style="15"/>
    <col min="5627" max="5627" width="6.140625" style="15" customWidth="1"/>
    <col min="5628" max="5628" width="36.140625" style="15" customWidth="1"/>
    <col min="5629" max="5629" width="8.140625" style="15" customWidth="1"/>
    <col min="5630" max="5630" width="8" style="15" customWidth="1"/>
    <col min="5631" max="5632" width="2.85546875" style="15" customWidth="1"/>
    <col min="5633" max="5633" width="7" style="15" customWidth="1"/>
    <col min="5634" max="5634" width="38" style="15" customWidth="1"/>
    <col min="5635" max="5636" width="8.28515625" style="15" customWidth="1"/>
    <col min="5637" max="5638" width="2.85546875" style="15" customWidth="1"/>
    <col min="5639" max="5639" width="9.85546875" style="15" customWidth="1"/>
    <col min="5640" max="5642" width="9.140625" style="15"/>
    <col min="5643" max="5643" width="9.85546875" style="15" customWidth="1"/>
    <col min="5644" max="5882" width="9.140625" style="15"/>
    <col min="5883" max="5883" width="6.140625" style="15" customWidth="1"/>
    <col min="5884" max="5884" width="36.140625" style="15" customWidth="1"/>
    <col min="5885" max="5885" width="8.140625" style="15" customWidth="1"/>
    <col min="5886" max="5886" width="8" style="15" customWidth="1"/>
    <col min="5887" max="5888" width="2.85546875" style="15" customWidth="1"/>
    <col min="5889" max="5889" width="7" style="15" customWidth="1"/>
    <col min="5890" max="5890" width="38" style="15" customWidth="1"/>
    <col min="5891" max="5892" width="8.28515625" style="15" customWidth="1"/>
    <col min="5893" max="5894" width="2.85546875" style="15" customWidth="1"/>
    <col min="5895" max="5895" width="9.85546875" style="15" customWidth="1"/>
    <col min="5896" max="5898" width="9.140625" style="15"/>
    <col min="5899" max="5899" width="9.85546875" style="15" customWidth="1"/>
    <col min="5900" max="6138" width="9.140625" style="15"/>
    <col min="6139" max="6139" width="6.140625" style="15" customWidth="1"/>
    <col min="6140" max="6140" width="36.140625" style="15" customWidth="1"/>
    <col min="6141" max="6141" width="8.140625" style="15" customWidth="1"/>
    <col min="6142" max="6142" width="8" style="15" customWidth="1"/>
    <col min="6143" max="6144" width="2.85546875" style="15" customWidth="1"/>
    <col min="6145" max="6145" width="7" style="15" customWidth="1"/>
    <col min="6146" max="6146" width="38" style="15" customWidth="1"/>
    <col min="6147" max="6148" width="8.28515625" style="15" customWidth="1"/>
    <col min="6149" max="6150" width="2.85546875" style="15" customWidth="1"/>
    <col min="6151" max="6151" width="9.85546875" style="15" customWidth="1"/>
    <col min="6152" max="6154" width="9.140625" style="15"/>
    <col min="6155" max="6155" width="9.85546875" style="15" customWidth="1"/>
    <col min="6156" max="6394" width="9.140625" style="15"/>
    <col min="6395" max="6395" width="6.140625" style="15" customWidth="1"/>
    <col min="6396" max="6396" width="36.140625" style="15" customWidth="1"/>
    <col min="6397" max="6397" width="8.140625" style="15" customWidth="1"/>
    <col min="6398" max="6398" width="8" style="15" customWidth="1"/>
    <col min="6399" max="6400" width="2.85546875" style="15" customWidth="1"/>
    <col min="6401" max="6401" width="7" style="15" customWidth="1"/>
    <col min="6402" max="6402" width="38" style="15" customWidth="1"/>
    <col min="6403" max="6404" width="8.28515625" style="15" customWidth="1"/>
    <col min="6405" max="6406" width="2.85546875" style="15" customWidth="1"/>
    <col min="6407" max="6407" width="9.85546875" style="15" customWidth="1"/>
    <col min="6408" max="6410" width="9.140625" style="15"/>
    <col min="6411" max="6411" width="9.85546875" style="15" customWidth="1"/>
    <col min="6412" max="6650" width="9.140625" style="15"/>
    <col min="6651" max="6651" width="6.140625" style="15" customWidth="1"/>
    <col min="6652" max="6652" width="36.140625" style="15" customWidth="1"/>
    <col min="6653" max="6653" width="8.140625" style="15" customWidth="1"/>
    <col min="6654" max="6654" width="8" style="15" customWidth="1"/>
    <col min="6655" max="6656" width="2.85546875" style="15" customWidth="1"/>
    <col min="6657" max="6657" width="7" style="15" customWidth="1"/>
    <col min="6658" max="6658" width="38" style="15" customWidth="1"/>
    <col min="6659" max="6660" width="8.28515625" style="15" customWidth="1"/>
    <col min="6661" max="6662" width="2.85546875" style="15" customWidth="1"/>
    <col min="6663" max="6663" width="9.85546875" style="15" customWidth="1"/>
    <col min="6664" max="6666" width="9.140625" style="15"/>
    <col min="6667" max="6667" width="9.85546875" style="15" customWidth="1"/>
    <col min="6668" max="6906" width="9.140625" style="15"/>
    <col min="6907" max="6907" width="6.140625" style="15" customWidth="1"/>
    <col min="6908" max="6908" width="36.140625" style="15" customWidth="1"/>
    <col min="6909" max="6909" width="8.140625" style="15" customWidth="1"/>
    <col min="6910" max="6910" width="8" style="15" customWidth="1"/>
    <col min="6911" max="6912" width="2.85546875" style="15" customWidth="1"/>
    <col min="6913" max="6913" width="7" style="15" customWidth="1"/>
    <col min="6914" max="6914" width="38" style="15" customWidth="1"/>
    <col min="6915" max="6916" width="8.28515625" style="15" customWidth="1"/>
    <col min="6917" max="6918" width="2.85546875" style="15" customWidth="1"/>
    <col min="6919" max="6919" width="9.85546875" style="15" customWidth="1"/>
    <col min="6920" max="6922" width="9.140625" style="15"/>
    <col min="6923" max="6923" width="9.85546875" style="15" customWidth="1"/>
    <col min="6924" max="7162" width="9.140625" style="15"/>
    <col min="7163" max="7163" width="6.140625" style="15" customWidth="1"/>
    <col min="7164" max="7164" width="36.140625" style="15" customWidth="1"/>
    <col min="7165" max="7165" width="8.140625" style="15" customWidth="1"/>
    <col min="7166" max="7166" width="8" style="15" customWidth="1"/>
    <col min="7167" max="7168" width="2.85546875" style="15" customWidth="1"/>
    <col min="7169" max="7169" width="7" style="15" customWidth="1"/>
    <col min="7170" max="7170" width="38" style="15" customWidth="1"/>
    <col min="7171" max="7172" width="8.28515625" style="15" customWidth="1"/>
    <col min="7173" max="7174" width="2.85546875" style="15" customWidth="1"/>
    <col min="7175" max="7175" width="9.85546875" style="15" customWidth="1"/>
    <col min="7176" max="7178" width="9.140625" style="15"/>
    <col min="7179" max="7179" width="9.85546875" style="15" customWidth="1"/>
    <col min="7180" max="7418" width="9.140625" style="15"/>
    <col min="7419" max="7419" width="6.140625" style="15" customWidth="1"/>
    <col min="7420" max="7420" width="36.140625" style="15" customWidth="1"/>
    <col min="7421" max="7421" width="8.140625" style="15" customWidth="1"/>
    <col min="7422" max="7422" width="8" style="15" customWidth="1"/>
    <col min="7423" max="7424" width="2.85546875" style="15" customWidth="1"/>
    <col min="7425" max="7425" width="7" style="15" customWidth="1"/>
    <col min="7426" max="7426" width="38" style="15" customWidth="1"/>
    <col min="7427" max="7428" width="8.28515625" style="15" customWidth="1"/>
    <col min="7429" max="7430" width="2.85546875" style="15" customWidth="1"/>
    <col min="7431" max="7431" width="9.85546875" style="15" customWidth="1"/>
    <col min="7432" max="7434" width="9.140625" style="15"/>
    <col min="7435" max="7435" width="9.85546875" style="15" customWidth="1"/>
    <col min="7436" max="7674" width="9.140625" style="15"/>
    <col min="7675" max="7675" width="6.140625" style="15" customWidth="1"/>
    <col min="7676" max="7676" width="36.140625" style="15" customWidth="1"/>
    <col min="7677" max="7677" width="8.140625" style="15" customWidth="1"/>
    <col min="7678" max="7678" width="8" style="15" customWidth="1"/>
    <col min="7679" max="7680" width="2.85546875" style="15" customWidth="1"/>
    <col min="7681" max="7681" width="7" style="15" customWidth="1"/>
    <col min="7682" max="7682" width="38" style="15" customWidth="1"/>
    <col min="7683" max="7684" width="8.28515625" style="15" customWidth="1"/>
    <col min="7685" max="7686" width="2.85546875" style="15" customWidth="1"/>
    <col min="7687" max="7687" width="9.85546875" style="15" customWidth="1"/>
    <col min="7688" max="7690" width="9.140625" style="15"/>
    <col min="7691" max="7691" width="9.85546875" style="15" customWidth="1"/>
    <col min="7692" max="7930" width="9.140625" style="15"/>
    <col min="7931" max="7931" width="6.140625" style="15" customWidth="1"/>
    <col min="7932" max="7932" width="36.140625" style="15" customWidth="1"/>
    <col min="7933" max="7933" width="8.140625" style="15" customWidth="1"/>
    <col min="7934" max="7934" width="8" style="15" customWidth="1"/>
    <col min="7935" max="7936" width="2.85546875" style="15" customWidth="1"/>
    <col min="7937" max="7937" width="7" style="15" customWidth="1"/>
    <col min="7938" max="7938" width="38" style="15" customWidth="1"/>
    <col min="7939" max="7940" width="8.28515625" style="15" customWidth="1"/>
    <col min="7941" max="7942" width="2.85546875" style="15" customWidth="1"/>
    <col min="7943" max="7943" width="9.85546875" style="15" customWidth="1"/>
    <col min="7944" max="7946" width="9.140625" style="15"/>
    <col min="7947" max="7947" width="9.85546875" style="15" customWidth="1"/>
    <col min="7948" max="8186" width="9.140625" style="15"/>
    <col min="8187" max="8187" width="6.140625" style="15" customWidth="1"/>
    <col min="8188" max="8188" width="36.140625" style="15" customWidth="1"/>
    <col min="8189" max="8189" width="8.140625" style="15" customWidth="1"/>
    <col min="8190" max="8190" width="8" style="15" customWidth="1"/>
    <col min="8191" max="8192" width="2.85546875" style="15" customWidth="1"/>
    <col min="8193" max="8193" width="7" style="15" customWidth="1"/>
    <col min="8194" max="8194" width="38" style="15" customWidth="1"/>
    <col min="8195" max="8196" width="8.28515625" style="15" customWidth="1"/>
    <col min="8197" max="8198" width="2.85546875" style="15" customWidth="1"/>
    <col min="8199" max="8199" width="9.85546875" style="15" customWidth="1"/>
    <col min="8200" max="8202" width="9.140625" style="15"/>
    <col min="8203" max="8203" width="9.85546875" style="15" customWidth="1"/>
    <col min="8204" max="8442" width="9.140625" style="15"/>
    <col min="8443" max="8443" width="6.140625" style="15" customWidth="1"/>
    <col min="8444" max="8444" width="36.140625" style="15" customWidth="1"/>
    <col min="8445" max="8445" width="8.140625" style="15" customWidth="1"/>
    <col min="8446" max="8446" width="8" style="15" customWidth="1"/>
    <col min="8447" max="8448" width="2.85546875" style="15" customWidth="1"/>
    <col min="8449" max="8449" width="7" style="15" customWidth="1"/>
    <col min="8450" max="8450" width="38" style="15" customWidth="1"/>
    <col min="8451" max="8452" width="8.28515625" style="15" customWidth="1"/>
    <col min="8453" max="8454" width="2.85546875" style="15" customWidth="1"/>
    <col min="8455" max="8455" width="9.85546875" style="15" customWidth="1"/>
    <col min="8456" max="8458" width="9.140625" style="15"/>
    <col min="8459" max="8459" width="9.85546875" style="15" customWidth="1"/>
    <col min="8460" max="8698" width="9.140625" style="15"/>
    <col min="8699" max="8699" width="6.140625" style="15" customWidth="1"/>
    <col min="8700" max="8700" width="36.140625" style="15" customWidth="1"/>
    <col min="8701" max="8701" width="8.140625" style="15" customWidth="1"/>
    <col min="8702" max="8702" width="8" style="15" customWidth="1"/>
    <col min="8703" max="8704" width="2.85546875" style="15" customWidth="1"/>
    <col min="8705" max="8705" width="7" style="15" customWidth="1"/>
    <col min="8706" max="8706" width="38" style="15" customWidth="1"/>
    <col min="8707" max="8708" width="8.28515625" style="15" customWidth="1"/>
    <col min="8709" max="8710" width="2.85546875" style="15" customWidth="1"/>
    <col min="8711" max="8711" width="9.85546875" style="15" customWidth="1"/>
    <col min="8712" max="8714" width="9.140625" style="15"/>
    <col min="8715" max="8715" width="9.85546875" style="15" customWidth="1"/>
    <col min="8716" max="8954" width="9.140625" style="15"/>
    <col min="8955" max="8955" width="6.140625" style="15" customWidth="1"/>
    <col min="8956" max="8956" width="36.140625" style="15" customWidth="1"/>
    <col min="8957" max="8957" width="8.140625" style="15" customWidth="1"/>
    <col min="8958" max="8958" width="8" style="15" customWidth="1"/>
    <col min="8959" max="8960" width="2.85546875" style="15" customWidth="1"/>
    <col min="8961" max="8961" width="7" style="15" customWidth="1"/>
    <col min="8962" max="8962" width="38" style="15" customWidth="1"/>
    <col min="8963" max="8964" width="8.28515625" style="15" customWidth="1"/>
    <col min="8965" max="8966" width="2.85546875" style="15" customWidth="1"/>
    <col min="8967" max="8967" width="9.85546875" style="15" customWidth="1"/>
    <col min="8968" max="8970" width="9.140625" style="15"/>
    <col min="8971" max="8971" width="9.85546875" style="15" customWidth="1"/>
    <col min="8972" max="9210" width="9.140625" style="15"/>
    <col min="9211" max="9211" width="6.140625" style="15" customWidth="1"/>
    <col min="9212" max="9212" width="36.140625" style="15" customWidth="1"/>
    <col min="9213" max="9213" width="8.140625" style="15" customWidth="1"/>
    <col min="9214" max="9214" width="8" style="15" customWidth="1"/>
    <col min="9215" max="9216" width="2.85546875" style="15" customWidth="1"/>
    <col min="9217" max="9217" width="7" style="15" customWidth="1"/>
    <col min="9218" max="9218" width="38" style="15" customWidth="1"/>
    <col min="9219" max="9220" width="8.28515625" style="15" customWidth="1"/>
    <col min="9221" max="9222" width="2.85546875" style="15" customWidth="1"/>
    <col min="9223" max="9223" width="9.85546875" style="15" customWidth="1"/>
    <col min="9224" max="9226" width="9.140625" style="15"/>
    <col min="9227" max="9227" width="9.85546875" style="15" customWidth="1"/>
    <col min="9228" max="9466" width="9.140625" style="15"/>
    <col min="9467" max="9467" width="6.140625" style="15" customWidth="1"/>
    <col min="9468" max="9468" width="36.140625" style="15" customWidth="1"/>
    <col min="9469" max="9469" width="8.140625" style="15" customWidth="1"/>
    <col min="9470" max="9470" width="8" style="15" customWidth="1"/>
    <col min="9471" max="9472" width="2.85546875" style="15" customWidth="1"/>
    <col min="9473" max="9473" width="7" style="15" customWidth="1"/>
    <col min="9474" max="9474" width="38" style="15" customWidth="1"/>
    <col min="9475" max="9476" width="8.28515625" style="15" customWidth="1"/>
    <col min="9477" max="9478" width="2.85546875" style="15" customWidth="1"/>
    <col min="9479" max="9479" width="9.85546875" style="15" customWidth="1"/>
    <col min="9480" max="9482" width="9.140625" style="15"/>
    <col min="9483" max="9483" width="9.85546875" style="15" customWidth="1"/>
    <col min="9484" max="9722" width="9.140625" style="15"/>
    <col min="9723" max="9723" width="6.140625" style="15" customWidth="1"/>
    <col min="9724" max="9724" width="36.140625" style="15" customWidth="1"/>
    <col min="9725" max="9725" width="8.140625" style="15" customWidth="1"/>
    <col min="9726" max="9726" width="8" style="15" customWidth="1"/>
    <col min="9727" max="9728" width="2.85546875" style="15" customWidth="1"/>
    <col min="9729" max="9729" width="7" style="15" customWidth="1"/>
    <col min="9730" max="9730" width="38" style="15" customWidth="1"/>
    <col min="9731" max="9732" width="8.28515625" style="15" customWidth="1"/>
    <col min="9733" max="9734" width="2.85546875" style="15" customWidth="1"/>
    <col min="9735" max="9735" width="9.85546875" style="15" customWidth="1"/>
    <col min="9736" max="9738" width="9.140625" style="15"/>
    <col min="9739" max="9739" width="9.85546875" style="15" customWidth="1"/>
    <col min="9740" max="9978" width="9.140625" style="15"/>
    <col min="9979" max="9979" width="6.140625" style="15" customWidth="1"/>
    <col min="9980" max="9980" width="36.140625" style="15" customWidth="1"/>
    <col min="9981" max="9981" width="8.140625" style="15" customWidth="1"/>
    <col min="9982" max="9982" width="8" style="15" customWidth="1"/>
    <col min="9983" max="9984" width="2.85546875" style="15" customWidth="1"/>
    <col min="9985" max="9985" width="7" style="15" customWidth="1"/>
    <col min="9986" max="9986" width="38" style="15" customWidth="1"/>
    <col min="9987" max="9988" width="8.28515625" style="15" customWidth="1"/>
    <col min="9989" max="9990" width="2.85546875" style="15" customWidth="1"/>
    <col min="9991" max="9991" width="9.85546875" style="15" customWidth="1"/>
    <col min="9992" max="9994" width="9.140625" style="15"/>
    <col min="9995" max="9995" width="9.85546875" style="15" customWidth="1"/>
    <col min="9996" max="10234" width="9.140625" style="15"/>
    <col min="10235" max="10235" width="6.140625" style="15" customWidth="1"/>
    <col min="10236" max="10236" width="36.140625" style="15" customWidth="1"/>
    <col min="10237" max="10237" width="8.140625" style="15" customWidth="1"/>
    <col min="10238" max="10238" width="8" style="15" customWidth="1"/>
    <col min="10239" max="10240" width="2.85546875" style="15" customWidth="1"/>
    <col min="10241" max="10241" width="7" style="15" customWidth="1"/>
    <col min="10242" max="10242" width="38" style="15" customWidth="1"/>
    <col min="10243" max="10244" width="8.28515625" style="15" customWidth="1"/>
    <col min="10245" max="10246" width="2.85546875" style="15" customWidth="1"/>
    <col min="10247" max="10247" width="9.85546875" style="15" customWidth="1"/>
    <col min="10248" max="10250" width="9.140625" style="15"/>
    <col min="10251" max="10251" width="9.85546875" style="15" customWidth="1"/>
    <col min="10252" max="10490" width="9.140625" style="15"/>
    <col min="10491" max="10491" width="6.140625" style="15" customWidth="1"/>
    <col min="10492" max="10492" width="36.140625" style="15" customWidth="1"/>
    <col min="10493" max="10493" width="8.140625" style="15" customWidth="1"/>
    <col min="10494" max="10494" width="8" style="15" customWidth="1"/>
    <col min="10495" max="10496" width="2.85546875" style="15" customWidth="1"/>
    <col min="10497" max="10497" width="7" style="15" customWidth="1"/>
    <col min="10498" max="10498" width="38" style="15" customWidth="1"/>
    <col min="10499" max="10500" width="8.28515625" style="15" customWidth="1"/>
    <col min="10501" max="10502" width="2.85546875" style="15" customWidth="1"/>
    <col min="10503" max="10503" width="9.85546875" style="15" customWidth="1"/>
    <col min="10504" max="10506" width="9.140625" style="15"/>
    <col min="10507" max="10507" width="9.85546875" style="15" customWidth="1"/>
    <col min="10508" max="10746" width="9.140625" style="15"/>
    <col min="10747" max="10747" width="6.140625" style="15" customWidth="1"/>
    <col min="10748" max="10748" width="36.140625" style="15" customWidth="1"/>
    <col min="10749" max="10749" width="8.140625" style="15" customWidth="1"/>
    <col min="10750" max="10750" width="8" style="15" customWidth="1"/>
    <col min="10751" max="10752" width="2.85546875" style="15" customWidth="1"/>
    <col min="10753" max="10753" width="7" style="15" customWidth="1"/>
    <col min="10754" max="10754" width="38" style="15" customWidth="1"/>
    <col min="10755" max="10756" width="8.28515625" style="15" customWidth="1"/>
    <col min="10757" max="10758" width="2.85546875" style="15" customWidth="1"/>
    <col min="10759" max="10759" width="9.85546875" style="15" customWidth="1"/>
    <col min="10760" max="10762" width="9.140625" style="15"/>
    <col min="10763" max="10763" width="9.85546875" style="15" customWidth="1"/>
    <col min="10764" max="11002" width="9.140625" style="15"/>
    <col min="11003" max="11003" width="6.140625" style="15" customWidth="1"/>
    <col min="11004" max="11004" width="36.140625" style="15" customWidth="1"/>
    <col min="11005" max="11005" width="8.140625" style="15" customWidth="1"/>
    <col min="11006" max="11006" width="8" style="15" customWidth="1"/>
    <col min="11007" max="11008" width="2.85546875" style="15" customWidth="1"/>
    <col min="11009" max="11009" width="7" style="15" customWidth="1"/>
    <col min="11010" max="11010" width="38" style="15" customWidth="1"/>
    <col min="11011" max="11012" width="8.28515625" style="15" customWidth="1"/>
    <col min="11013" max="11014" width="2.85546875" style="15" customWidth="1"/>
    <col min="11015" max="11015" width="9.85546875" style="15" customWidth="1"/>
    <col min="11016" max="11018" width="9.140625" style="15"/>
    <col min="11019" max="11019" width="9.85546875" style="15" customWidth="1"/>
    <col min="11020" max="11258" width="9.140625" style="15"/>
    <col min="11259" max="11259" width="6.140625" style="15" customWidth="1"/>
    <col min="11260" max="11260" width="36.140625" style="15" customWidth="1"/>
    <col min="11261" max="11261" width="8.140625" style="15" customWidth="1"/>
    <col min="11262" max="11262" width="8" style="15" customWidth="1"/>
    <col min="11263" max="11264" width="2.85546875" style="15" customWidth="1"/>
    <col min="11265" max="11265" width="7" style="15" customWidth="1"/>
    <col min="11266" max="11266" width="38" style="15" customWidth="1"/>
    <col min="11267" max="11268" width="8.28515625" style="15" customWidth="1"/>
    <col min="11269" max="11270" width="2.85546875" style="15" customWidth="1"/>
    <col min="11271" max="11271" width="9.85546875" style="15" customWidth="1"/>
    <col min="11272" max="11274" width="9.140625" style="15"/>
    <col min="11275" max="11275" width="9.85546875" style="15" customWidth="1"/>
    <col min="11276" max="11514" width="9.140625" style="15"/>
    <col min="11515" max="11515" width="6.140625" style="15" customWidth="1"/>
    <col min="11516" max="11516" width="36.140625" style="15" customWidth="1"/>
    <col min="11517" max="11517" width="8.140625" style="15" customWidth="1"/>
    <col min="11518" max="11518" width="8" style="15" customWidth="1"/>
    <col min="11519" max="11520" width="2.85546875" style="15" customWidth="1"/>
    <col min="11521" max="11521" width="7" style="15" customWidth="1"/>
    <col min="11522" max="11522" width="38" style="15" customWidth="1"/>
    <col min="11523" max="11524" width="8.28515625" style="15" customWidth="1"/>
    <col min="11525" max="11526" width="2.85546875" style="15" customWidth="1"/>
    <col min="11527" max="11527" width="9.85546875" style="15" customWidth="1"/>
    <col min="11528" max="11530" width="9.140625" style="15"/>
    <col min="11531" max="11531" width="9.85546875" style="15" customWidth="1"/>
    <col min="11532" max="11770" width="9.140625" style="15"/>
    <col min="11771" max="11771" width="6.140625" style="15" customWidth="1"/>
    <col min="11772" max="11772" width="36.140625" style="15" customWidth="1"/>
    <col min="11773" max="11773" width="8.140625" style="15" customWidth="1"/>
    <col min="11774" max="11774" width="8" style="15" customWidth="1"/>
    <col min="11775" max="11776" width="2.85546875" style="15" customWidth="1"/>
    <col min="11777" max="11777" width="7" style="15" customWidth="1"/>
    <col min="11778" max="11778" width="38" style="15" customWidth="1"/>
    <col min="11779" max="11780" width="8.28515625" style="15" customWidth="1"/>
    <col min="11781" max="11782" width="2.85546875" style="15" customWidth="1"/>
    <col min="11783" max="11783" width="9.85546875" style="15" customWidth="1"/>
    <col min="11784" max="11786" width="9.140625" style="15"/>
    <col min="11787" max="11787" width="9.85546875" style="15" customWidth="1"/>
    <col min="11788" max="12026" width="9.140625" style="15"/>
    <col min="12027" max="12027" width="6.140625" style="15" customWidth="1"/>
    <col min="12028" max="12028" width="36.140625" style="15" customWidth="1"/>
    <col min="12029" max="12029" width="8.140625" style="15" customWidth="1"/>
    <col min="12030" max="12030" width="8" style="15" customWidth="1"/>
    <col min="12031" max="12032" width="2.85546875" style="15" customWidth="1"/>
    <col min="12033" max="12033" width="7" style="15" customWidth="1"/>
    <col min="12034" max="12034" width="38" style="15" customWidth="1"/>
    <col min="12035" max="12036" width="8.28515625" style="15" customWidth="1"/>
    <col min="12037" max="12038" width="2.85546875" style="15" customWidth="1"/>
    <col min="12039" max="12039" width="9.85546875" style="15" customWidth="1"/>
    <col min="12040" max="12042" width="9.140625" style="15"/>
    <col min="12043" max="12043" width="9.85546875" style="15" customWidth="1"/>
    <col min="12044" max="12282" width="9.140625" style="15"/>
    <col min="12283" max="12283" width="6.140625" style="15" customWidth="1"/>
    <col min="12284" max="12284" width="36.140625" style="15" customWidth="1"/>
    <col min="12285" max="12285" width="8.140625" style="15" customWidth="1"/>
    <col min="12286" max="12286" width="8" style="15" customWidth="1"/>
    <col min="12287" max="12288" width="2.85546875" style="15" customWidth="1"/>
    <col min="12289" max="12289" width="7" style="15" customWidth="1"/>
    <col min="12290" max="12290" width="38" style="15" customWidth="1"/>
    <col min="12291" max="12292" width="8.28515625" style="15" customWidth="1"/>
    <col min="12293" max="12294" width="2.85546875" style="15" customWidth="1"/>
    <col min="12295" max="12295" width="9.85546875" style="15" customWidth="1"/>
    <col min="12296" max="12298" width="9.140625" style="15"/>
    <col min="12299" max="12299" width="9.85546875" style="15" customWidth="1"/>
    <col min="12300" max="12538" width="9.140625" style="15"/>
    <col min="12539" max="12539" width="6.140625" style="15" customWidth="1"/>
    <col min="12540" max="12540" width="36.140625" style="15" customWidth="1"/>
    <col min="12541" max="12541" width="8.140625" style="15" customWidth="1"/>
    <col min="12542" max="12542" width="8" style="15" customWidth="1"/>
    <col min="12543" max="12544" width="2.85546875" style="15" customWidth="1"/>
    <col min="12545" max="12545" width="7" style="15" customWidth="1"/>
    <col min="12546" max="12546" width="38" style="15" customWidth="1"/>
    <col min="12547" max="12548" width="8.28515625" style="15" customWidth="1"/>
    <col min="12549" max="12550" width="2.85546875" style="15" customWidth="1"/>
    <col min="12551" max="12551" width="9.85546875" style="15" customWidth="1"/>
    <col min="12552" max="12554" width="9.140625" style="15"/>
    <col min="12555" max="12555" width="9.85546875" style="15" customWidth="1"/>
    <col min="12556" max="12794" width="9.140625" style="15"/>
    <col min="12795" max="12795" width="6.140625" style="15" customWidth="1"/>
    <col min="12796" max="12796" width="36.140625" style="15" customWidth="1"/>
    <col min="12797" max="12797" width="8.140625" style="15" customWidth="1"/>
    <col min="12798" max="12798" width="8" style="15" customWidth="1"/>
    <col min="12799" max="12800" width="2.85546875" style="15" customWidth="1"/>
    <col min="12801" max="12801" width="7" style="15" customWidth="1"/>
    <col min="12802" max="12802" width="38" style="15" customWidth="1"/>
    <col min="12803" max="12804" width="8.28515625" style="15" customWidth="1"/>
    <col min="12805" max="12806" width="2.85546875" style="15" customWidth="1"/>
    <col min="12807" max="12807" width="9.85546875" style="15" customWidth="1"/>
    <col min="12808" max="12810" width="9.140625" style="15"/>
    <col min="12811" max="12811" width="9.85546875" style="15" customWidth="1"/>
    <col min="12812" max="13050" width="9.140625" style="15"/>
    <col min="13051" max="13051" width="6.140625" style="15" customWidth="1"/>
    <col min="13052" max="13052" width="36.140625" style="15" customWidth="1"/>
    <col min="13053" max="13053" width="8.140625" style="15" customWidth="1"/>
    <col min="13054" max="13054" width="8" style="15" customWidth="1"/>
    <col min="13055" max="13056" width="2.85546875" style="15" customWidth="1"/>
    <col min="13057" max="13057" width="7" style="15" customWidth="1"/>
    <col min="13058" max="13058" width="38" style="15" customWidth="1"/>
    <col min="13059" max="13060" width="8.28515625" style="15" customWidth="1"/>
    <col min="13061" max="13062" width="2.85546875" style="15" customWidth="1"/>
    <col min="13063" max="13063" width="9.85546875" style="15" customWidth="1"/>
    <col min="13064" max="13066" width="9.140625" style="15"/>
    <col min="13067" max="13067" width="9.85546875" style="15" customWidth="1"/>
    <col min="13068" max="13306" width="9.140625" style="15"/>
    <col min="13307" max="13307" width="6.140625" style="15" customWidth="1"/>
    <col min="13308" max="13308" width="36.140625" style="15" customWidth="1"/>
    <col min="13309" max="13309" width="8.140625" style="15" customWidth="1"/>
    <col min="13310" max="13310" width="8" style="15" customWidth="1"/>
    <col min="13311" max="13312" width="2.85546875" style="15" customWidth="1"/>
    <col min="13313" max="13313" width="7" style="15" customWidth="1"/>
    <col min="13314" max="13314" width="38" style="15" customWidth="1"/>
    <col min="13315" max="13316" width="8.28515625" style="15" customWidth="1"/>
    <col min="13317" max="13318" width="2.85546875" style="15" customWidth="1"/>
    <col min="13319" max="13319" width="9.85546875" style="15" customWidth="1"/>
    <col min="13320" max="13322" width="9.140625" style="15"/>
    <col min="13323" max="13323" width="9.85546875" style="15" customWidth="1"/>
    <col min="13324" max="13562" width="9.140625" style="15"/>
    <col min="13563" max="13563" width="6.140625" style="15" customWidth="1"/>
    <col min="13564" max="13564" width="36.140625" style="15" customWidth="1"/>
    <col min="13565" max="13565" width="8.140625" style="15" customWidth="1"/>
    <col min="13566" max="13566" width="8" style="15" customWidth="1"/>
    <col min="13567" max="13568" width="2.85546875" style="15" customWidth="1"/>
    <col min="13569" max="13569" width="7" style="15" customWidth="1"/>
    <col min="13570" max="13570" width="38" style="15" customWidth="1"/>
    <col min="13571" max="13572" width="8.28515625" style="15" customWidth="1"/>
    <col min="13573" max="13574" width="2.85546875" style="15" customWidth="1"/>
    <col min="13575" max="13575" width="9.85546875" style="15" customWidth="1"/>
    <col min="13576" max="13578" width="9.140625" style="15"/>
    <col min="13579" max="13579" width="9.85546875" style="15" customWidth="1"/>
    <col min="13580" max="13818" width="9.140625" style="15"/>
    <col min="13819" max="13819" width="6.140625" style="15" customWidth="1"/>
    <col min="13820" max="13820" width="36.140625" style="15" customWidth="1"/>
    <col min="13821" max="13821" width="8.140625" style="15" customWidth="1"/>
    <col min="13822" max="13822" width="8" style="15" customWidth="1"/>
    <col min="13823" max="13824" width="2.85546875" style="15" customWidth="1"/>
    <col min="13825" max="13825" width="7" style="15" customWidth="1"/>
    <col min="13826" max="13826" width="38" style="15" customWidth="1"/>
    <col min="13827" max="13828" width="8.28515625" style="15" customWidth="1"/>
    <col min="13829" max="13830" width="2.85546875" style="15" customWidth="1"/>
    <col min="13831" max="13831" width="9.85546875" style="15" customWidth="1"/>
    <col min="13832" max="13834" width="9.140625" style="15"/>
    <col min="13835" max="13835" width="9.85546875" style="15" customWidth="1"/>
    <col min="13836" max="14074" width="9.140625" style="15"/>
    <col min="14075" max="14075" width="6.140625" style="15" customWidth="1"/>
    <col min="14076" max="14076" width="36.140625" style="15" customWidth="1"/>
    <col min="14077" max="14077" width="8.140625" style="15" customWidth="1"/>
    <col min="14078" max="14078" width="8" style="15" customWidth="1"/>
    <col min="14079" max="14080" width="2.85546875" style="15" customWidth="1"/>
    <col min="14081" max="14081" width="7" style="15" customWidth="1"/>
    <col min="14082" max="14082" width="38" style="15" customWidth="1"/>
    <col min="14083" max="14084" width="8.28515625" style="15" customWidth="1"/>
    <col min="14085" max="14086" width="2.85546875" style="15" customWidth="1"/>
    <col min="14087" max="14087" width="9.85546875" style="15" customWidth="1"/>
    <col min="14088" max="14090" width="9.140625" style="15"/>
    <col min="14091" max="14091" width="9.85546875" style="15" customWidth="1"/>
    <col min="14092" max="14330" width="9.140625" style="15"/>
    <col min="14331" max="14331" width="6.140625" style="15" customWidth="1"/>
    <col min="14332" max="14332" width="36.140625" style="15" customWidth="1"/>
    <col min="14333" max="14333" width="8.140625" style="15" customWidth="1"/>
    <col min="14334" max="14334" width="8" style="15" customWidth="1"/>
    <col min="14335" max="14336" width="2.85546875" style="15" customWidth="1"/>
    <col min="14337" max="14337" width="7" style="15" customWidth="1"/>
    <col min="14338" max="14338" width="38" style="15" customWidth="1"/>
    <col min="14339" max="14340" width="8.28515625" style="15" customWidth="1"/>
    <col min="14341" max="14342" width="2.85546875" style="15" customWidth="1"/>
    <col min="14343" max="14343" width="9.85546875" style="15" customWidth="1"/>
    <col min="14344" max="14346" width="9.140625" style="15"/>
    <col min="14347" max="14347" width="9.85546875" style="15" customWidth="1"/>
    <col min="14348" max="14586" width="9.140625" style="15"/>
    <col min="14587" max="14587" width="6.140625" style="15" customWidth="1"/>
    <col min="14588" max="14588" width="36.140625" style="15" customWidth="1"/>
    <col min="14589" max="14589" width="8.140625" style="15" customWidth="1"/>
    <col min="14590" max="14590" width="8" style="15" customWidth="1"/>
    <col min="14591" max="14592" width="2.85546875" style="15" customWidth="1"/>
    <col min="14593" max="14593" width="7" style="15" customWidth="1"/>
    <col min="14594" max="14594" width="38" style="15" customWidth="1"/>
    <col min="14595" max="14596" width="8.28515625" style="15" customWidth="1"/>
    <col min="14597" max="14598" width="2.85546875" style="15" customWidth="1"/>
    <col min="14599" max="14599" width="9.85546875" style="15" customWidth="1"/>
    <col min="14600" max="14602" width="9.140625" style="15"/>
    <col min="14603" max="14603" width="9.85546875" style="15" customWidth="1"/>
    <col min="14604" max="14842" width="9.140625" style="15"/>
    <col min="14843" max="14843" width="6.140625" style="15" customWidth="1"/>
    <col min="14844" max="14844" width="36.140625" style="15" customWidth="1"/>
    <col min="14845" max="14845" width="8.140625" style="15" customWidth="1"/>
    <col min="14846" max="14846" width="8" style="15" customWidth="1"/>
    <col min="14847" max="14848" width="2.85546875" style="15" customWidth="1"/>
    <col min="14849" max="14849" width="7" style="15" customWidth="1"/>
    <col min="14850" max="14850" width="38" style="15" customWidth="1"/>
    <col min="14851" max="14852" width="8.28515625" style="15" customWidth="1"/>
    <col min="14853" max="14854" width="2.85546875" style="15" customWidth="1"/>
    <col min="14855" max="14855" width="9.85546875" style="15" customWidth="1"/>
    <col min="14856" max="14858" width="9.140625" style="15"/>
    <col min="14859" max="14859" width="9.85546875" style="15" customWidth="1"/>
    <col min="14860" max="15098" width="9.140625" style="15"/>
    <col min="15099" max="15099" width="6.140625" style="15" customWidth="1"/>
    <col min="15100" max="15100" width="36.140625" style="15" customWidth="1"/>
    <col min="15101" max="15101" width="8.140625" style="15" customWidth="1"/>
    <col min="15102" max="15102" width="8" style="15" customWidth="1"/>
    <col min="15103" max="15104" width="2.85546875" style="15" customWidth="1"/>
    <col min="15105" max="15105" width="7" style="15" customWidth="1"/>
    <col min="15106" max="15106" width="38" style="15" customWidth="1"/>
    <col min="15107" max="15108" width="8.28515625" style="15" customWidth="1"/>
    <col min="15109" max="15110" width="2.85546875" style="15" customWidth="1"/>
    <col min="15111" max="15111" width="9.85546875" style="15" customWidth="1"/>
    <col min="15112" max="15114" width="9.140625" style="15"/>
    <col min="15115" max="15115" width="9.85546875" style="15" customWidth="1"/>
    <col min="15116" max="15354" width="9.140625" style="15"/>
    <col min="15355" max="15355" width="6.140625" style="15" customWidth="1"/>
    <col min="15356" max="15356" width="36.140625" style="15" customWidth="1"/>
    <col min="15357" max="15357" width="8.140625" style="15" customWidth="1"/>
    <col min="15358" max="15358" width="8" style="15" customWidth="1"/>
    <col min="15359" max="15360" width="2.85546875" style="15" customWidth="1"/>
    <col min="15361" max="15361" width="7" style="15" customWidth="1"/>
    <col min="15362" max="15362" width="38" style="15" customWidth="1"/>
    <col min="15363" max="15364" width="8.28515625" style="15" customWidth="1"/>
    <col min="15365" max="15366" width="2.85546875" style="15" customWidth="1"/>
    <col min="15367" max="15367" width="9.85546875" style="15" customWidth="1"/>
    <col min="15368" max="15370" width="9.140625" style="15"/>
    <col min="15371" max="15371" width="9.85546875" style="15" customWidth="1"/>
    <col min="15372" max="15610" width="9.140625" style="15"/>
    <col min="15611" max="15611" width="6.140625" style="15" customWidth="1"/>
    <col min="15612" max="15612" width="36.140625" style="15" customWidth="1"/>
    <col min="15613" max="15613" width="8.140625" style="15" customWidth="1"/>
    <col min="15614" max="15614" width="8" style="15" customWidth="1"/>
    <col min="15615" max="15616" width="2.85546875" style="15" customWidth="1"/>
    <col min="15617" max="15617" width="7" style="15" customWidth="1"/>
    <col min="15618" max="15618" width="38" style="15" customWidth="1"/>
    <col min="15619" max="15620" width="8.28515625" style="15" customWidth="1"/>
    <col min="15621" max="15622" width="2.85546875" style="15" customWidth="1"/>
    <col min="15623" max="15623" width="9.85546875" style="15" customWidth="1"/>
    <col min="15624" max="15626" width="9.140625" style="15"/>
    <col min="15627" max="15627" width="9.85546875" style="15" customWidth="1"/>
    <col min="15628" max="15866" width="9.140625" style="15"/>
    <col min="15867" max="15867" width="6.140625" style="15" customWidth="1"/>
    <col min="15868" max="15868" width="36.140625" style="15" customWidth="1"/>
    <col min="15869" max="15869" width="8.140625" style="15" customWidth="1"/>
    <col min="15870" max="15870" width="8" style="15" customWidth="1"/>
    <col min="15871" max="15872" width="2.85546875" style="15" customWidth="1"/>
    <col min="15873" max="15873" width="7" style="15" customWidth="1"/>
    <col min="15874" max="15874" width="38" style="15" customWidth="1"/>
    <col min="15875" max="15876" width="8.28515625" style="15" customWidth="1"/>
    <col min="15877" max="15878" width="2.85546875" style="15" customWidth="1"/>
    <col min="15879" max="15879" width="9.85546875" style="15" customWidth="1"/>
    <col min="15880" max="15882" width="9.140625" style="15"/>
    <col min="15883" max="15883" width="9.85546875" style="15" customWidth="1"/>
    <col min="15884" max="16122" width="9.140625" style="15"/>
    <col min="16123" max="16123" width="6.140625" style="15" customWidth="1"/>
    <col min="16124" max="16124" width="36.140625" style="15" customWidth="1"/>
    <col min="16125" max="16125" width="8.140625" style="15" customWidth="1"/>
    <col min="16126" max="16126" width="8" style="15" customWidth="1"/>
    <col min="16127" max="16128" width="2.85546875" style="15" customWidth="1"/>
    <col min="16129" max="16129" width="7" style="15" customWidth="1"/>
    <col min="16130" max="16130" width="38" style="15" customWidth="1"/>
    <col min="16131" max="16132" width="8.28515625" style="15" customWidth="1"/>
    <col min="16133" max="16134" width="2.85546875" style="15" customWidth="1"/>
    <col min="16135" max="16135" width="9.85546875" style="15" customWidth="1"/>
    <col min="16136" max="16138" width="9.140625" style="15"/>
    <col min="16139" max="16139" width="9.85546875" style="15" customWidth="1"/>
    <col min="16140" max="16384" width="9.140625" style="15"/>
  </cols>
  <sheetData>
    <row r="1" spans="1:12" x14ac:dyDescent="0.2">
      <c r="A1" s="290" t="s">
        <v>106</v>
      </c>
    </row>
    <row r="2" spans="1:12" s="16" customFormat="1" ht="27.95" customHeight="1" thickBot="1" x14ac:dyDescent="0.4">
      <c r="C2" s="4" t="s">
        <v>24</v>
      </c>
      <c r="D2" s="2"/>
      <c r="E2" s="2"/>
      <c r="F2" s="2"/>
    </row>
    <row r="3" spans="1:12" s="16" customFormat="1" ht="21" customHeight="1" thickBot="1" x14ac:dyDescent="0.25">
      <c r="A3" s="247" t="s">
        <v>3</v>
      </c>
      <c r="B3" s="248"/>
      <c r="C3" s="248"/>
      <c r="D3" s="248"/>
      <c r="E3" s="248"/>
      <c r="F3" s="249"/>
    </row>
    <row r="4" spans="1:12" s="3" customFormat="1" ht="18" x14ac:dyDescent="0.2">
      <c r="A4" s="250" t="s">
        <v>5</v>
      </c>
      <c r="B4" s="251"/>
      <c r="C4" s="58" t="s">
        <v>8</v>
      </c>
      <c r="D4" s="250" t="s">
        <v>5</v>
      </c>
      <c r="E4" s="251"/>
      <c r="F4" s="58" t="s">
        <v>9</v>
      </c>
    </row>
    <row r="5" spans="1:12" s="16" customFormat="1" ht="24.75" customHeight="1" x14ac:dyDescent="0.2">
      <c r="A5" s="266" t="s">
        <v>80</v>
      </c>
      <c r="B5" s="267"/>
      <c r="C5" s="268"/>
      <c r="D5" s="255" t="s">
        <v>46</v>
      </c>
      <c r="E5" s="256"/>
      <c r="F5" s="257"/>
    </row>
    <row r="6" spans="1:12" s="79" customFormat="1" ht="129.94999999999999" customHeight="1" x14ac:dyDescent="0.2">
      <c r="A6" s="252" t="s">
        <v>104</v>
      </c>
      <c r="B6" s="253"/>
      <c r="C6" s="254"/>
      <c r="D6" s="252" t="s">
        <v>105</v>
      </c>
      <c r="E6" s="253"/>
      <c r="F6" s="254"/>
    </row>
    <row r="7" spans="1:12" ht="12.75" customHeight="1" x14ac:dyDescent="0.2">
      <c r="A7" s="258" t="s">
        <v>4</v>
      </c>
      <c r="B7" s="269" t="s">
        <v>0</v>
      </c>
      <c r="C7" s="262" t="s">
        <v>1</v>
      </c>
      <c r="D7" s="258" t="s">
        <v>4</v>
      </c>
      <c r="E7" s="260" t="s">
        <v>0</v>
      </c>
      <c r="F7" s="262" t="s">
        <v>1</v>
      </c>
    </row>
    <row r="8" spans="1:12" x14ac:dyDescent="0.2">
      <c r="A8" s="259"/>
      <c r="B8" s="270"/>
      <c r="C8" s="263"/>
      <c r="D8" s="259"/>
      <c r="E8" s="261"/>
      <c r="F8" s="263"/>
    </row>
    <row r="9" spans="1:12" s="20" customFormat="1" ht="14.25" customHeight="1" x14ac:dyDescent="0.2">
      <c r="A9" s="17">
        <v>9110</v>
      </c>
      <c r="B9" s="73" t="s">
        <v>27</v>
      </c>
      <c r="C9" s="69">
        <v>0</v>
      </c>
      <c r="D9" s="17">
        <v>7750</v>
      </c>
      <c r="E9" s="18" t="s">
        <v>47</v>
      </c>
      <c r="F9" s="34">
        <v>0</v>
      </c>
      <c r="G9"/>
      <c r="H9" s="19"/>
      <c r="K9" s="19"/>
      <c r="L9" s="19"/>
    </row>
    <row r="10" spans="1:12" s="20" customFormat="1" ht="14.25" customHeight="1" x14ac:dyDescent="0.2">
      <c r="A10" s="21">
        <v>220</v>
      </c>
      <c r="B10" s="74" t="s">
        <v>64</v>
      </c>
      <c r="C10" s="70">
        <v>293</v>
      </c>
      <c r="D10" s="21">
        <v>7760</v>
      </c>
      <c r="E10" s="22" t="s">
        <v>48</v>
      </c>
      <c r="F10" s="32">
        <v>871</v>
      </c>
      <c r="G10"/>
      <c r="H10" s="19"/>
      <c r="K10" s="19"/>
      <c r="L10" s="19"/>
    </row>
    <row r="11" spans="1:12" s="20" customFormat="1" ht="14.25" customHeight="1" x14ac:dyDescent="0.2">
      <c r="A11" s="21">
        <v>870</v>
      </c>
      <c r="B11" s="74" t="s">
        <v>65</v>
      </c>
      <c r="C11" s="70">
        <v>273</v>
      </c>
      <c r="D11" s="21">
        <v>7770</v>
      </c>
      <c r="E11" s="22" t="s">
        <v>49</v>
      </c>
      <c r="F11" s="32">
        <v>345</v>
      </c>
      <c r="G11"/>
      <c r="H11" s="19"/>
      <c r="K11" s="19"/>
      <c r="L11" s="19"/>
    </row>
    <row r="12" spans="1:12" s="20" customFormat="1" ht="14.25" customHeight="1" x14ac:dyDescent="0.2">
      <c r="A12" s="21">
        <v>2740</v>
      </c>
      <c r="B12" s="74" t="s">
        <v>66</v>
      </c>
      <c r="C12" s="70">
        <v>239</v>
      </c>
      <c r="D12" s="21">
        <v>7780</v>
      </c>
      <c r="E12" s="22" t="s">
        <v>50</v>
      </c>
      <c r="F12" s="32">
        <v>1623</v>
      </c>
      <c r="G12"/>
      <c r="H12" s="19"/>
      <c r="K12" s="19"/>
      <c r="L12" s="19"/>
    </row>
    <row r="13" spans="1:12" s="20" customFormat="1" ht="14.25" customHeight="1" x14ac:dyDescent="0.2">
      <c r="A13" s="21">
        <v>3010</v>
      </c>
      <c r="B13" s="74" t="s">
        <v>30</v>
      </c>
      <c r="C13" s="70">
        <v>321</v>
      </c>
      <c r="D13" s="21">
        <v>7790</v>
      </c>
      <c r="E13" s="22" t="s">
        <v>81</v>
      </c>
      <c r="F13" s="32">
        <v>854</v>
      </c>
      <c r="G13"/>
      <c r="H13" s="19"/>
      <c r="K13" s="19"/>
      <c r="L13" s="19"/>
    </row>
    <row r="14" spans="1:12" s="20" customFormat="1" ht="14.25" customHeight="1" x14ac:dyDescent="0.2">
      <c r="A14" s="21">
        <v>3020</v>
      </c>
      <c r="B14" s="74" t="s">
        <v>31</v>
      </c>
      <c r="C14" s="70">
        <v>216</v>
      </c>
      <c r="D14" s="21">
        <v>7800</v>
      </c>
      <c r="E14" s="22" t="s">
        <v>82</v>
      </c>
      <c r="F14" s="32">
        <v>487</v>
      </c>
      <c r="G14"/>
      <c r="H14" s="19"/>
      <c r="K14" s="19"/>
      <c r="L14" s="19"/>
    </row>
    <row r="15" spans="1:12" s="20" customFormat="1" ht="14.25" customHeight="1" x14ac:dyDescent="0.2">
      <c r="A15" s="21">
        <v>3030</v>
      </c>
      <c r="B15" s="74" t="s">
        <v>67</v>
      </c>
      <c r="C15" s="70">
        <v>300</v>
      </c>
      <c r="D15" s="71">
        <v>7810</v>
      </c>
      <c r="E15" s="23" t="s">
        <v>83</v>
      </c>
      <c r="F15" s="35">
        <v>859</v>
      </c>
      <c r="G15"/>
      <c r="H15" s="19"/>
      <c r="K15" s="19"/>
      <c r="L15" s="19"/>
    </row>
    <row r="16" spans="1:12" s="20" customFormat="1" ht="14.25" customHeight="1" x14ac:dyDescent="0.2">
      <c r="A16" s="21">
        <v>3040</v>
      </c>
      <c r="B16" s="74" t="s">
        <v>68</v>
      </c>
      <c r="C16" s="70">
        <v>224</v>
      </c>
      <c r="D16" s="72">
        <v>7820</v>
      </c>
      <c r="E16" s="24" t="s">
        <v>51</v>
      </c>
      <c r="F16" s="36">
        <v>276</v>
      </c>
      <c r="G16"/>
      <c r="H16" s="19"/>
      <c r="K16" s="19"/>
      <c r="L16" s="19"/>
    </row>
    <row r="17" spans="1:13" s="20" customFormat="1" ht="14.25" customHeight="1" x14ac:dyDescent="0.2">
      <c r="A17" s="21">
        <v>7590</v>
      </c>
      <c r="B17" s="74" t="s">
        <v>69</v>
      </c>
      <c r="C17" s="70">
        <v>576</v>
      </c>
      <c r="D17" s="21">
        <v>7830</v>
      </c>
      <c r="E17" s="22" t="s">
        <v>29</v>
      </c>
      <c r="F17" s="32">
        <v>411</v>
      </c>
      <c r="G17"/>
      <c r="H17" s="19"/>
      <c r="K17" s="19"/>
      <c r="L17" s="19"/>
    </row>
    <row r="18" spans="1:13" s="20" customFormat="1" ht="14.25" customHeight="1" x14ac:dyDescent="0.2">
      <c r="A18" s="21">
        <v>7600</v>
      </c>
      <c r="B18" s="74" t="s">
        <v>35</v>
      </c>
      <c r="C18" s="70">
        <v>221</v>
      </c>
      <c r="D18" s="21">
        <v>7840</v>
      </c>
      <c r="E18" s="22" t="s">
        <v>87</v>
      </c>
      <c r="F18" s="32">
        <v>210</v>
      </c>
      <c r="G18"/>
      <c r="H18" s="19"/>
      <c r="K18" s="19"/>
      <c r="L18" s="19"/>
    </row>
    <row r="19" spans="1:13" s="20" customFormat="1" ht="14.25" customHeight="1" x14ac:dyDescent="0.2">
      <c r="A19" s="21">
        <v>3110</v>
      </c>
      <c r="B19" s="74" t="s">
        <v>36</v>
      </c>
      <c r="C19" s="70">
        <v>278</v>
      </c>
      <c r="D19" s="21">
        <v>7850</v>
      </c>
      <c r="E19" s="22" t="s">
        <v>89</v>
      </c>
      <c r="F19" s="32">
        <v>718</v>
      </c>
      <c r="G19"/>
      <c r="H19" s="19"/>
      <c r="K19" s="19"/>
      <c r="L19" s="19"/>
    </row>
    <row r="20" spans="1:13" s="20" customFormat="1" ht="14.25" customHeight="1" x14ac:dyDescent="0.2">
      <c r="A20" s="21">
        <v>4280</v>
      </c>
      <c r="B20" s="74" t="s">
        <v>37</v>
      </c>
      <c r="C20" s="70">
        <v>159</v>
      </c>
      <c r="D20" s="21">
        <v>7860</v>
      </c>
      <c r="E20" s="22" t="s">
        <v>74</v>
      </c>
      <c r="F20" s="32">
        <v>583</v>
      </c>
      <c r="G20"/>
      <c r="H20" s="19"/>
      <c r="K20" s="19"/>
      <c r="L20" s="19"/>
    </row>
    <row r="21" spans="1:13" s="20" customFormat="1" ht="14.25" customHeight="1" x14ac:dyDescent="0.2">
      <c r="A21" s="21">
        <v>7630</v>
      </c>
      <c r="B21" s="74" t="s">
        <v>39</v>
      </c>
      <c r="C21" s="70">
        <v>3000</v>
      </c>
      <c r="D21" s="21">
        <v>8550</v>
      </c>
      <c r="E21" s="22" t="s">
        <v>32</v>
      </c>
      <c r="F21" s="32">
        <v>658</v>
      </c>
      <c r="G21"/>
      <c r="H21" s="19"/>
      <c r="J21" s="12"/>
      <c r="K21" s="19"/>
      <c r="L21" s="19"/>
    </row>
    <row r="22" spans="1:13" s="20" customFormat="1" ht="14.25" customHeight="1" x14ac:dyDescent="0.2">
      <c r="A22" s="21">
        <v>8520</v>
      </c>
      <c r="B22" s="74" t="s">
        <v>42</v>
      </c>
      <c r="C22" s="70">
        <v>1510</v>
      </c>
      <c r="D22" s="21">
        <v>8560</v>
      </c>
      <c r="E22" s="6" t="s">
        <v>33</v>
      </c>
      <c r="F22" s="32">
        <v>716</v>
      </c>
      <c r="G22"/>
      <c r="H22" s="19"/>
      <c r="I22" s="19"/>
      <c r="J22" s="12"/>
      <c r="K22" s="19"/>
      <c r="L22" s="19"/>
    </row>
    <row r="23" spans="1:13" s="20" customFormat="1" ht="14.25" customHeight="1" x14ac:dyDescent="0.2">
      <c r="A23" s="21">
        <v>8530</v>
      </c>
      <c r="B23" s="74" t="s">
        <v>33</v>
      </c>
      <c r="C23" s="70">
        <v>780</v>
      </c>
      <c r="D23" s="21">
        <v>8570</v>
      </c>
      <c r="E23" s="25" t="s">
        <v>34</v>
      </c>
      <c r="F23" s="32">
        <v>750</v>
      </c>
      <c r="G23"/>
      <c r="I23" s="19"/>
      <c r="K23" s="19"/>
      <c r="L23" s="19"/>
    </row>
    <row r="24" spans="1:13" s="20" customFormat="1" ht="14.25" customHeight="1" x14ac:dyDescent="0.2">
      <c r="A24" s="21">
        <v>8540</v>
      </c>
      <c r="B24" s="74" t="s">
        <v>70</v>
      </c>
      <c r="C24" s="70">
        <v>732</v>
      </c>
      <c r="D24" s="21">
        <v>7890</v>
      </c>
      <c r="E24" s="22" t="s">
        <v>75</v>
      </c>
      <c r="F24" s="32">
        <v>1503</v>
      </c>
      <c r="G24"/>
      <c r="I24" s="19"/>
      <c r="K24" s="19"/>
      <c r="L24" s="19"/>
      <c r="M24" s="19"/>
    </row>
    <row r="25" spans="1:13" s="20" customFormat="1" ht="14.25" customHeight="1" x14ac:dyDescent="0.2">
      <c r="A25" s="21">
        <v>7660</v>
      </c>
      <c r="B25" s="74" t="s">
        <v>45</v>
      </c>
      <c r="C25" s="70">
        <v>660</v>
      </c>
      <c r="D25" s="21">
        <v>9360</v>
      </c>
      <c r="E25" s="22" t="s">
        <v>38</v>
      </c>
      <c r="F25" s="32">
        <v>3100</v>
      </c>
      <c r="G25"/>
      <c r="I25" s="19"/>
      <c r="K25" s="19"/>
      <c r="M25" s="19"/>
    </row>
    <row r="26" spans="1:13" s="20" customFormat="1" ht="14.25" customHeight="1" x14ac:dyDescent="0.2">
      <c r="A26" s="21">
        <v>7670</v>
      </c>
      <c r="B26" s="75" t="s">
        <v>29</v>
      </c>
      <c r="C26" s="70">
        <v>756</v>
      </c>
      <c r="D26" s="21">
        <v>3170</v>
      </c>
      <c r="E26" s="22" t="s">
        <v>76</v>
      </c>
      <c r="F26" s="32">
        <v>146</v>
      </c>
      <c r="G26"/>
      <c r="I26" s="19"/>
      <c r="K26" s="19"/>
      <c r="M26" s="19"/>
    </row>
    <row r="27" spans="1:13" s="20" customFormat="1" ht="14.25" customHeight="1" x14ac:dyDescent="0.2">
      <c r="A27" s="21">
        <v>8660</v>
      </c>
      <c r="B27" s="74" t="s">
        <v>71</v>
      </c>
      <c r="C27" s="70">
        <v>542</v>
      </c>
      <c r="D27" s="21">
        <v>7920</v>
      </c>
      <c r="E27" s="22" t="s">
        <v>77</v>
      </c>
      <c r="F27" s="32">
        <v>392</v>
      </c>
      <c r="G27"/>
      <c r="I27" s="19"/>
      <c r="K27" s="19"/>
      <c r="M27" s="19"/>
    </row>
    <row r="28" spans="1:13" s="20" customFormat="1" ht="14.25" customHeight="1" x14ac:dyDescent="0.2">
      <c r="A28" s="21">
        <v>7680</v>
      </c>
      <c r="B28" s="74" t="s">
        <v>28</v>
      </c>
      <c r="C28" s="70">
        <v>544</v>
      </c>
      <c r="D28" s="21">
        <v>11160</v>
      </c>
      <c r="E28" s="22" t="s">
        <v>88</v>
      </c>
      <c r="F28" s="32">
        <v>489</v>
      </c>
      <c r="G28"/>
      <c r="I28" s="19"/>
      <c r="K28" s="19"/>
      <c r="M28" s="19"/>
    </row>
    <row r="29" spans="1:13" s="20" customFormat="1" ht="14.25" customHeight="1" x14ac:dyDescent="0.2">
      <c r="A29" s="21">
        <v>7690</v>
      </c>
      <c r="B29" s="74" t="s">
        <v>52</v>
      </c>
      <c r="C29" s="70">
        <v>326</v>
      </c>
      <c r="D29" s="21">
        <v>3220</v>
      </c>
      <c r="E29" s="22" t="s">
        <v>40</v>
      </c>
      <c r="F29" s="32">
        <v>349</v>
      </c>
      <c r="G29"/>
      <c r="I29" s="19"/>
      <c r="K29" s="19"/>
      <c r="M29" s="19"/>
    </row>
    <row r="30" spans="1:13" s="20" customFormat="1" ht="14.25" customHeight="1" x14ac:dyDescent="0.2">
      <c r="A30" s="21">
        <v>7700</v>
      </c>
      <c r="B30" s="74" t="s">
        <v>53</v>
      </c>
      <c r="C30" s="70">
        <v>884</v>
      </c>
      <c r="D30" s="21">
        <v>3230</v>
      </c>
      <c r="E30" s="22" t="s">
        <v>41</v>
      </c>
      <c r="F30" s="32">
        <v>426</v>
      </c>
      <c r="G30"/>
      <c r="I30" s="19"/>
      <c r="K30" s="19"/>
      <c r="M30" s="19"/>
    </row>
    <row r="31" spans="1:13" s="20" customFormat="1" ht="14.25" customHeight="1" x14ac:dyDescent="0.2">
      <c r="A31" s="21">
        <v>7710</v>
      </c>
      <c r="B31" s="74" t="s">
        <v>54</v>
      </c>
      <c r="C31" s="70">
        <v>389</v>
      </c>
      <c r="D31" s="21">
        <v>3240</v>
      </c>
      <c r="E31" s="22" t="s">
        <v>78</v>
      </c>
      <c r="F31" s="32">
        <v>245</v>
      </c>
      <c r="G31"/>
      <c r="I31" s="19"/>
      <c r="K31" s="19"/>
      <c r="M31" s="19"/>
    </row>
    <row r="32" spans="1:13" s="20" customFormat="1" ht="14.25" customHeight="1" x14ac:dyDescent="0.2">
      <c r="A32" s="21">
        <v>11050</v>
      </c>
      <c r="B32" s="74" t="s">
        <v>55</v>
      </c>
      <c r="C32" s="70">
        <v>899</v>
      </c>
      <c r="D32" s="21">
        <v>470</v>
      </c>
      <c r="E32" s="22" t="s">
        <v>43</v>
      </c>
      <c r="F32" s="32">
        <v>251</v>
      </c>
      <c r="G32"/>
      <c r="I32" s="19"/>
      <c r="K32" s="19"/>
      <c r="M32" s="19"/>
    </row>
    <row r="33" spans="1:13" s="20" customFormat="1" ht="14.25" customHeight="1" x14ac:dyDescent="0.2">
      <c r="A33" s="21">
        <v>11010</v>
      </c>
      <c r="B33" s="74" t="s">
        <v>72</v>
      </c>
      <c r="C33" s="70">
        <v>1227</v>
      </c>
      <c r="D33" s="21">
        <v>480</v>
      </c>
      <c r="E33" s="22" t="s">
        <v>44</v>
      </c>
      <c r="F33" s="32">
        <v>353</v>
      </c>
      <c r="G33"/>
      <c r="I33" s="19"/>
      <c r="K33" s="19"/>
      <c r="M33" s="19"/>
    </row>
    <row r="34" spans="1:13" s="20" customFormat="1" ht="14.25" customHeight="1" x14ac:dyDescent="0.2">
      <c r="A34" s="21">
        <v>11020</v>
      </c>
      <c r="B34" s="74" t="s">
        <v>73</v>
      </c>
      <c r="C34" s="70">
        <v>621</v>
      </c>
      <c r="D34" s="21">
        <v>490</v>
      </c>
      <c r="E34" s="22" t="s">
        <v>79</v>
      </c>
      <c r="F34" s="32">
        <v>406</v>
      </c>
      <c r="G34"/>
      <c r="I34" s="19"/>
      <c r="K34" s="19"/>
      <c r="M34" s="19"/>
    </row>
    <row r="35" spans="1:13" ht="14.25" customHeight="1" x14ac:dyDescent="0.2">
      <c r="A35" s="21">
        <v>11030</v>
      </c>
      <c r="B35" t="s">
        <v>56</v>
      </c>
      <c r="C35" s="63">
        <v>479</v>
      </c>
      <c r="D35" s="21">
        <v>9110</v>
      </c>
      <c r="E35" s="22" t="s">
        <v>27</v>
      </c>
      <c r="F35" s="32">
        <v>168</v>
      </c>
      <c r="G35"/>
      <c r="I35" s="26"/>
    </row>
    <row r="36" spans="1:13" ht="14.25" customHeight="1" x14ac:dyDescent="0.2">
      <c r="A36" s="21">
        <v>11320</v>
      </c>
      <c r="B36" t="s">
        <v>57</v>
      </c>
      <c r="C36" s="63">
        <v>404</v>
      </c>
      <c r="D36" s="21"/>
      <c r="E36" s="22"/>
      <c r="F36" s="33"/>
      <c r="G36"/>
    </row>
    <row r="37" spans="1:13" ht="14.25" customHeight="1" x14ac:dyDescent="0.2">
      <c r="A37" s="21">
        <v>11040</v>
      </c>
      <c r="B37" t="s">
        <v>58</v>
      </c>
      <c r="C37" s="63">
        <v>1030</v>
      </c>
      <c r="D37" s="28"/>
      <c r="E37" s="22"/>
      <c r="F37" s="63"/>
      <c r="G37"/>
    </row>
    <row r="38" spans="1:13" ht="14.25" customHeight="1" x14ac:dyDescent="0.2">
      <c r="A38" s="21">
        <v>11410</v>
      </c>
      <c r="B38" t="s">
        <v>92</v>
      </c>
      <c r="C38" s="63">
        <v>565</v>
      </c>
      <c r="D38" s="28"/>
      <c r="E38" s="27"/>
      <c r="F38" s="63"/>
      <c r="G38"/>
    </row>
    <row r="39" spans="1:13" ht="14.25" customHeight="1" x14ac:dyDescent="0.2">
      <c r="A39" s="21">
        <v>7750</v>
      </c>
      <c r="B39" t="s">
        <v>47</v>
      </c>
      <c r="C39" s="63">
        <v>950</v>
      </c>
      <c r="D39" s="28"/>
      <c r="E39" s="22"/>
      <c r="F39" s="63"/>
      <c r="G39"/>
    </row>
    <row r="40" spans="1:13" x14ac:dyDescent="0.2">
      <c r="A40" s="21"/>
      <c r="B40"/>
      <c r="C40" s="63"/>
      <c r="D40" s="28"/>
      <c r="E40" s="27"/>
      <c r="F40" s="63"/>
      <c r="G40"/>
    </row>
    <row r="41" spans="1:13" x14ac:dyDescent="0.2">
      <c r="A41" s="28"/>
      <c r="B41" s="76"/>
      <c r="C41" s="63"/>
      <c r="D41" s="28"/>
      <c r="E41" s="27"/>
      <c r="F41" s="63"/>
    </row>
    <row r="42" spans="1:13" ht="13.5" thickBot="1" x14ac:dyDescent="0.25">
      <c r="A42" s="64"/>
      <c r="B42" s="77"/>
      <c r="C42" s="66"/>
      <c r="D42" s="64"/>
      <c r="E42" s="65"/>
      <c r="F42" s="66"/>
    </row>
    <row r="43" spans="1:13" ht="16.5" thickBot="1" x14ac:dyDescent="0.3">
      <c r="A43" s="67" t="s">
        <v>2</v>
      </c>
      <c r="B43" s="78"/>
      <c r="C43" s="57">
        <f>SUM(C9:C42)</f>
        <v>19398</v>
      </c>
      <c r="D43" s="67" t="s">
        <v>2</v>
      </c>
      <c r="E43" s="68"/>
      <c r="F43" s="57">
        <f>SUM(F9:F42)</f>
        <v>17189</v>
      </c>
    </row>
    <row r="44" spans="1:13" s="14" customFormat="1" ht="16.5" thickBot="1" x14ac:dyDescent="0.3">
      <c r="A44" s="264">
        <f>(C43+F43)/1000</f>
        <v>36.587000000000003</v>
      </c>
      <c r="B44" s="265"/>
      <c r="C44" s="265"/>
      <c r="D44" s="265"/>
      <c r="E44" s="265"/>
      <c r="F44" s="265"/>
    </row>
    <row r="45" spans="1:13" x14ac:dyDescent="0.2">
      <c r="C45" s="29"/>
      <c r="F45" s="29"/>
    </row>
    <row r="46" spans="1:13" x14ac:dyDescent="0.2">
      <c r="C46" s="29"/>
      <c r="F46" s="29"/>
    </row>
  </sheetData>
  <mergeCells count="14">
    <mergeCell ref="A44:F44"/>
    <mergeCell ref="A3:F3"/>
    <mergeCell ref="A4:B4"/>
    <mergeCell ref="D4:E4"/>
    <mergeCell ref="A6:C6"/>
    <mergeCell ref="D6:F6"/>
    <mergeCell ref="A5:C5"/>
    <mergeCell ref="D5:F5"/>
    <mergeCell ref="A7:A8"/>
    <mergeCell ref="B7:B8"/>
    <mergeCell ref="D7:D8"/>
    <mergeCell ref="E7:E8"/>
    <mergeCell ref="C7:C8"/>
    <mergeCell ref="F7:F8"/>
  </mergeCells>
  <printOptions horizontalCentered="1"/>
  <pageMargins left="0.23622047244094491" right="0.23622047244094491" top="0.74803149606299213" bottom="0.74803149606299213" header="0.31496062992125984" footer="0.31496062992125984"/>
  <pageSetup paperSize="9" scale="7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18"/>
  <sheetViews>
    <sheetView workbookViewId="0"/>
  </sheetViews>
  <sheetFormatPr defaultRowHeight="12.75" x14ac:dyDescent="0.2"/>
  <cols>
    <col min="1" max="2" width="2" style="41" bestFit="1" customWidth="1"/>
    <col min="3" max="3" width="6.5703125" style="9" customWidth="1"/>
    <col min="4" max="4" width="7.85546875" style="9" customWidth="1"/>
    <col min="5" max="5" width="10.42578125" style="9" customWidth="1"/>
    <col min="6" max="6" width="9" style="9" customWidth="1"/>
    <col min="7" max="7" width="10.42578125" style="9" customWidth="1"/>
    <col min="8" max="8" width="7" style="9" customWidth="1"/>
    <col min="9" max="9" width="8.7109375" style="9" customWidth="1"/>
    <col min="10" max="10" width="10.28515625" style="9" customWidth="1"/>
    <col min="11" max="11" width="8" style="9" customWidth="1"/>
    <col min="12" max="12" width="9" style="9" customWidth="1"/>
    <col min="13" max="13" width="7.28515625" style="83" customWidth="1"/>
    <col min="14" max="16384" width="9.140625" style="83"/>
  </cols>
  <sheetData>
    <row r="1" spans="1:22" ht="21" customHeight="1" x14ac:dyDescent="0.2">
      <c r="A1" s="290" t="s">
        <v>106</v>
      </c>
      <c r="H1" s="90"/>
      <c r="K1" s="83"/>
      <c r="L1" s="83"/>
    </row>
    <row r="2" spans="1:22" ht="33" customHeight="1" x14ac:dyDescent="0.2">
      <c r="A2" s="291" t="s">
        <v>107</v>
      </c>
      <c r="C2" s="5"/>
      <c r="G2" s="293">
        <v>716</v>
      </c>
      <c r="H2" s="293"/>
      <c r="I2" s="293"/>
      <c r="J2" s="2"/>
      <c r="K2" s="83"/>
      <c r="L2" s="83"/>
      <c r="P2" s="87"/>
      <c r="Q2" s="80"/>
      <c r="R2" s="80"/>
      <c r="S2" s="81"/>
      <c r="T2" s="82"/>
      <c r="U2" s="82"/>
      <c r="V2" s="87"/>
    </row>
    <row r="3" spans="1:22" ht="15.75" x14ac:dyDescent="0.2">
      <c r="I3" s="90"/>
      <c r="J3" s="90"/>
    </row>
    <row r="4" spans="1:22" ht="17.25" customHeight="1" thickBot="1" x14ac:dyDescent="0.25"/>
    <row r="5" spans="1:22" s="44" customFormat="1" ht="21" customHeight="1" thickBot="1" x14ac:dyDescent="0.25">
      <c r="A5" s="41"/>
      <c r="B5" s="41"/>
      <c r="C5" s="102" t="s">
        <v>10</v>
      </c>
      <c r="D5" s="98"/>
      <c r="E5" s="103" t="s">
        <v>14</v>
      </c>
      <c r="F5" s="103"/>
      <c r="G5" s="103"/>
      <c r="H5" s="98"/>
      <c r="I5" s="98"/>
      <c r="J5" s="98"/>
      <c r="K5" s="99"/>
      <c r="L5" s="100" t="s">
        <v>90</v>
      </c>
    </row>
    <row r="6" spans="1:22" s="85" customFormat="1" ht="64.5" customHeight="1" x14ac:dyDescent="0.2">
      <c r="A6" s="41"/>
      <c r="B6" s="41"/>
      <c r="C6" s="277" t="s">
        <v>12</v>
      </c>
      <c r="D6" s="279" t="s">
        <v>11</v>
      </c>
      <c r="E6" s="104" t="s">
        <v>59</v>
      </c>
      <c r="F6" s="104" t="s">
        <v>60</v>
      </c>
      <c r="G6" s="105" t="s">
        <v>61</v>
      </c>
      <c r="H6" s="277" t="s">
        <v>12</v>
      </c>
      <c r="I6" s="279" t="s">
        <v>11</v>
      </c>
      <c r="J6" s="101" t="s">
        <v>62</v>
      </c>
      <c r="K6" s="101" t="s">
        <v>63</v>
      </c>
      <c r="L6" s="281" t="s">
        <v>84</v>
      </c>
      <c r="M6" s="271" t="s">
        <v>85</v>
      </c>
    </row>
    <row r="7" spans="1:22" s="85" customFormat="1" ht="12.75" customHeight="1" thickBot="1" x14ac:dyDescent="0.25">
      <c r="A7" s="41"/>
      <c r="B7" s="41"/>
      <c r="C7" s="278"/>
      <c r="D7" s="280"/>
      <c r="E7" s="273" t="s">
        <v>13</v>
      </c>
      <c r="F7" s="274"/>
      <c r="G7" s="275"/>
      <c r="H7" s="278"/>
      <c r="I7" s="280"/>
      <c r="J7" s="276" t="s">
        <v>13</v>
      </c>
      <c r="K7" s="276"/>
      <c r="L7" s="282"/>
      <c r="M7" s="272"/>
    </row>
    <row r="8" spans="1:22" s="44" customFormat="1" ht="24" customHeight="1" x14ac:dyDescent="0.2">
      <c r="A8" s="41"/>
      <c r="B8" s="41">
        <v>1</v>
      </c>
      <c r="C8" s="94" t="s">
        <v>8</v>
      </c>
      <c r="D8" s="95">
        <v>0.23958333333333334</v>
      </c>
      <c r="E8" s="96">
        <f t="shared" ref="E8:E13" si="0">D8+$E$15</f>
        <v>0.24444444444444446</v>
      </c>
      <c r="F8" s="96">
        <v>0.25138888888888888</v>
      </c>
      <c r="G8" s="106">
        <v>0.2590277777777778</v>
      </c>
      <c r="H8" s="94" t="s">
        <v>9</v>
      </c>
      <c r="I8" s="95">
        <v>0.27083333333333331</v>
      </c>
      <c r="J8" s="142">
        <f>I8+$J$15</f>
        <v>0.27777777777777773</v>
      </c>
      <c r="K8" s="96">
        <v>0.28263888888888888</v>
      </c>
      <c r="L8" s="97">
        <f t="shared" ref="L8:L13" si="1">I8+$L$15</f>
        <v>0.29166666666666663</v>
      </c>
      <c r="M8" s="89" t="s">
        <v>86</v>
      </c>
    </row>
    <row r="9" spans="1:22" s="44" customFormat="1" ht="24" customHeight="1" x14ac:dyDescent="0.2">
      <c r="A9" s="41"/>
      <c r="B9" s="41">
        <v>2</v>
      </c>
      <c r="C9" s="92" t="s">
        <v>8</v>
      </c>
      <c r="D9" s="42">
        <v>0.29722222222222222</v>
      </c>
      <c r="E9" s="43">
        <f t="shared" si="0"/>
        <v>0.30208333333333331</v>
      </c>
      <c r="F9" s="43">
        <f>D9+$F$15</f>
        <v>0.30972222222222223</v>
      </c>
      <c r="G9" s="107">
        <f>D9+$G$15</f>
        <v>0.31736111111111109</v>
      </c>
      <c r="H9" s="92" t="s">
        <v>9</v>
      </c>
      <c r="I9" s="42">
        <v>0.32500000000000001</v>
      </c>
      <c r="J9" s="143">
        <v>0.3298611111111111</v>
      </c>
      <c r="K9" s="43">
        <f>I9+$K$15</f>
        <v>0.33750000000000002</v>
      </c>
      <c r="L9" s="93">
        <f t="shared" si="1"/>
        <v>0.34583333333333333</v>
      </c>
      <c r="M9" s="89" t="s">
        <v>86</v>
      </c>
    </row>
    <row r="10" spans="1:22" s="44" customFormat="1" ht="24" customHeight="1" x14ac:dyDescent="0.2">
      <c r="A10" s="41"/>
      <c r="B10" s="41">
        <v>3</v>
      </c>
      <c r="C10" s="92" t="s">
        <v>8</v>
      </c>
      <c r="D10" s="42">
        <v>0.54861111111111105</v>
      </c>
      <c r="E10" s="43">
        <f t="shared" si="0"/>
        <v>0.55347222222222214</v>
      </c>
      <c r="F10" s="43">
        <f>D10+$F$15</f>
        <v>0.56111111111111101</v>
      </c>
      <c r="G10" s="107">
        <f>D10+$G$15</f>
        <v>0.56874999999999998</v>
      </c>
      <c r="H10" s="92" t="s">
        <v>9</v>
      </c>
      <c r="I10" s="42">
        <v>0.57638888888888895</v>
      </c>
      <c r="J10" s="143">
        <f>I10+$J$15</f>
        <v>0.58333333333333337</v>
      </c>
      <c r="K10" s="43">
        <f>I10+$K$15</f>
        <v>0.58888888888888891</v>
      </c>
      <c r="L10" s="93">
        <f t="shared" si="1"/>
        <v>0.59722222222222232</v>
      </c>
      <c r="M10" s="89" t="s">
        <v>86</v>
      </c>
    </row>
    <row r="11" spans="1:22" s="44" customFormat="1" ht="24" customHeight="1" x14ac:dyDescent="0.2">
      <c r="A11" s="41"/>
      <c r="B11" s="41">
        <v>4</v>
      </c>
      <c r="C11" s="92" t="s">
        <v>8</v>
      </c>
      <c r="D11" s="42">
        <v>0.58680555555555558</v>
      </c>
      <c r="E11" s="43">
        <f t="shared" si="0"/>
        <v>0.59166666666666667</v>
      </c>
      <c r="F11" s="43">
        <f>D11+$F$15</f>
        <v>0.59930555555555554</v>
      </c>
      <c r="G11" s="107">
        <f>D11+$G$15</f>
        <v>0.60694444444444451</v>
      </c>
      <c r="H11" s="92" t="s">
        <v>9</v>
      </c>
      <c r="I11" s="42">
        <v>0.61805555555555558</v>
      </c>
      <c r="J11" s="143">
        <f>I11+$J$15</f>
        <v>0.625</v>
      </c>
      <c r="K11" s="43">
        <f>I11+$K$15</f>
        <v>0.63055555555555554</v>
      </c>
      <c r="L11" s="93">
        <f t="shared" si="1"/>
        <v>0.63888888888888895</v>
      </c>
      <c r="M11" s="89" t="s">
        <v>86</v>
      </c>
    </row>
    <row r="12" spans="1:22" s="84" customFormat="1" ht="24" customHeight="1" x14ac:dyDescent="0.2">
      <c r="A12" s="88">
        <v>1</v>
      </c>
      <c r="B12" s="88"/>
      <c r="C12" s="92" t="s">
        <v>6</v>
      </c>
      <c r="D12" s="42">
        <v>0.70833333333333337</v>
      </c>
      <c r="E12" s="43">
        <f t="shared" si="0"/>
        <v>0.71319444444444446</v>
      </c>
      <c r="F12" s="43"/>
      <c r="G12" s="107"/>
      <c r="H12" s="92" t="s">
        <v>7</v>
      </c>
      <c r="I12" s="42">
        <v>0.72916666666666663</v>
      </c>
      <c r="J12" s="43"/>
      <c r="K12" s="43">
        <f>I12+$I$15</f>
        <v>0.73472222222222217</v>
      </c>
      <c r="L12" s="93">
        <f t="shared" si="1"/>
        <v>0.75</v>
      </c>
      <c r="M12" s="89" t="s">
        <v>86</v>
      </c>
    </row>
    <row r="13" spans="1:22" s="44" customFormat="1" ht="24" customHeight="1" x14ac:dyDescent="0.2">
      <c r="A13" s="41"/>
      <c r="B13" s="41">
        <v>5</v>
      </c>
      <c r="C13" s="92" t="s">
        <v>8</v>
      </c>
      <c r="D13" s="42">
        <v>0.76041666666666663</v>
      </c>
      <c r="E13" s="43">
        <f t="shared" si="0"/>
        <v>0.76527777777777772</v>
      </c>
      <c r="F13" s="43">
        <f>D13+$F$15</f>
        <v>0.77291666666666659</v>
      </c>
      <c r="G13" s="107">
        <f>D13+$G$15</f>
        <v>0.78055555555555556</v>
      </c>
      <c r="H13" s="92" t="s">
        <v>9</v>
      </c>
      <c r="I13" s="42">
        <v>0.79166666666666663</v>
      </c>
      <c r="J13" s="143">
        <f>I13+$J$15</f>
        <v>0.79861111111111105</v>
      </c>
      <c r="K13" s="43">
        <f t="shared" ref="K13" si="2">I13+$K$15</f>
        <v>0.80416666666666659</v>
      </c>
      <c r="L13" s="93">
        <f t="shared" si="1"/>
        <v>0.8125</v>
      </c>
      <c r="M13" s="89" t="s">
        <v>86</v>
      </c>
    </row>
    <row r="14" spans="1:22" s="44" customFormat="1" ht="24" customHeight="1" thickBot="1" x14ac:dyDescent="0.25">
      <c r="A14" s="41"/>
      <c r="B14" s="41"/>
      <c r="C14" s="108"/>
      <c r="D14" s="109"/>
      <c r="E14" s="110"/>
      <c r="F14" s="110"/>
      <c r="G14" s="111"/>
      <c r="H14" s="108"/>
      <c r="I14" s="109"/>
      <c r="J14" s="112"/>
      <c r="K14" s="110"/>
      <c r="L14" s="113"/>
      <c r="M14" s="91"/>
    </row>
    <row r="15" spans="1:22" s="46" customFormat="1" ht="8.25" x14ac:dyDescent="0.2">
      <c r="A15" s="45"/>
      <c r="B15" s="45"/>
      <c r="E15" s="47">
        <v>4.8611111111111112E-3</v>
      </c>
      <c r="F15" s="47">
        <v>1.2499999999999999E-2</v>
      </c>
      <c r="G15" s="47">
        <v>2.013888888888889E-2</v>
      </c>
      <c r="I15" s="48">
        <v>5.5555555555555558E-3</v>
      </c>
      <c r="J15" s="48">
        <v>6.9444444444444441E-3</v>
      </c>
      <c r="K15" s="48">
        <v>1.2499999999999999E-2</v>
      </c>
      <c r="L15" s="48">
        <v>2.0833333333333332E-2</v>
      </c>
    </row>
    <row r="18" spans="20:20" x14ac:dyDescent="0.2">
      <c r="T18" s="83" t="s">
        <v>91</v>
      </c>
    </row>
  </sheetData>
  <mergeCells count="9">
    <mergeCell ref="G2:I2"/>
    <mergeCell ref="M6:M7"/>
    <mergeCell ref="E7:G7"/>
    <mergeCell ref="J7:K7"/>
    <mergeCell ref="C6:C7"/>
    <mergeCell ref="D6:D7"/>
    <mergeCell ref="H6:H7"/>
    <mergeCell ref="I6:I7"/>
    <mergeCell ref="L6:L7"/>
  </mergeCells>
  <pageMargins left="0.19685039370078741" right="0.23622047244094491" top="0.62992125984251968" bottom="0.669291338582677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F259C-F9D0-4512-A114-424C16BEABFE}">
  <dimension ref="A1:V15"/>
  <sheetViews>
    <sheetView workbookViewId="0">
      <selection sqref="A1:XFD2"/>
    </sheetView>
  </sheetViews>
  <sheetFormatPr defaultRowHeight="12.75" x14ac:dyDescent="0.2"/>
  <cols>
    <col min="1" max="2" width="2" style="41" bestFit="1" customWidth="1"/>
    <col min="3" max="3" width="6.5703125" style="9" customWidth="1"/>
    <col min="4" max="4" width="7.85546875" style="9" customWidth="1"/>
    <col min="5" max="5" width="10.42578125" style="9" customWidth="1"/>
    <col min="6" max="6" width="9" style="9" customWidth="1"/>
    <col min="7" max="7" width="7" style="9" customWidth="1"/>
    <col min="8" max="8" width="8.7109375" style="9" customWidth="1"/>
    <col min="9" max="9" width="8" style="9" customWidth="1"/>
    <col min="10" max="10" width="9" style="9" customWidth="1"/>
    <col min="11" max="11" width="7.28515625" style="83" customWidth="1"/>
    <col min="12" max="16384" width="9.140625" style="83"/>
  </cols>
  <sheetData>
    <row r="1" spans="1:22" ht="21" customHeight="1" x14ac:dyDescent="0.2">
      <c r="A1" s="290" t="s">
        <v>106</v>
      </c>
      <c r="H1" s="90"/>
    </row>
    <row r="2" spans="1:22" ht="33" customHeight="1" x14ac:dyDescent="0.2">
      <c r="A2" s="291" t="s">
        <v>107</v>
      </c>
      <c r="C2" s="5"/>
      <c r="G2" s="293">
        <v>716</v>
      </c>
      <c r="H2" s="293"/>
      <c r="I2" s="293"/>
      <c r="J2" s="2"/>
      <c r="P2" s="87"/>
      <c r="Q2" s="80"/>
      <c r="R2" s="80"/>
      <c r="S2" s="81"/>
      <c r="T2" s="82"/>
      <c r="U2" s="82"/>
      <c r="V2" s="87"/>
    </row>
    <row r="3" spans="1:22" ht="17.25" customHeight="1" thickBot="1" x14ac:dyDescent="0.25">
      <c r="P3" s="291"/>
      <c r="Q3" s="292"/>
      <c r="R3" s="292"/>
      <c r="S3" s="292"/>
    </row>
    <row r="4" spans="1:22" s="44" customFormat="1" ht="21" customHeight="1" thickBot="1" x14ac:dyDescent="0.25">
      <c r="A4" s="41"/>
      <c r="B4" s="41"/>
      <c r="C4" s="173" t="s">
        <v>99</v>
      </c>
      <c r="D4" s="98"/>
      <c r="E4" s="103" t="s">
        <v>100</v>
      </c>
      <c r="F4" s="103"/>
      <c r="G4" s="98"/>
      <c r="H4" s="98"/>
      <c r="I4" s="99"/>
      <c r="J4" s="100" t="s">
        <v>90</v>
      </c>
    </row>
    <row r="5" spans="1:22" s="85" customFormat="1" ht="64.5" customHeight="1" x14ac:dyDescent="0.2">
      <c r="A5" s="41"/>
      <c r="B5" s="41"/>
      <c r="C5" s="277" t="s">
        <v>12</v>
      </c>
      <c r="D5" s="279" t="s">
        <v>11</v>
      </c>
      <c r="E5" s="104" t="s">
        <v>59</v>
      </c>
      <c r="F5" s="104" t="s">
        <v>101</v>
      </c>
      <c r="G5" s="277" t="s">
        <v>12</v>
      </c>
      <c r="H5" s="279" t="s">
        <v>11</v>
      </c>
      <c r="I5" s="101" t="s">
        <v>63</v>
      </c>
      <c r="J5" s="281" t="s">
        <v>84</v>
      </c>
      <c r="K5" s="271" t="s">
        <v>85</v>
      </c>
    </row>
    <row r="6" spans="1:22" s="85" customFormat="1" ht="12.75" customHeight="1" thickBot="1" x14ac:dyDescent="0.25">
      <c r="A6" s="41"/>
      <c r="B6" s="41"/>
      <c r="C6" s="278"/>
      <c r="D6" s="280"/>
      <c r="E6" s="273" t="s">
        <v>13</v>
      </c>
      <c r="F6" s="274"/>
      <c r="G6" s="278"/>
      <c r="H6" s="280"/>
      <c r="I6" s="174"/>
      <c r="J6" s="282"/>
      <c r="K6" s="272"/>
    </row>
    <row r="7" spans="1:22" s="44" customFormat="1" ht="24" customHeight="1" x14ac:dyDescent="0.2">
      <c r="A7" s="41"/>
      <c r="B7" s="41">
        <v>1</v>
      </c>
      <c r="C7" s="92" t="s">
        <v>6</v>
      </c>
      <c r="D7" s="42">
        <v>0.31597222222222221</v>
      </c>
      <c r="E7" s="43">
        <f t="shared" ref="E7:E10" si="0">D7+$E$12</f>
        <v>0.3208333333333333</v>
      </c>
      <c r="F7" s="43">
        <f>D7+$F$12</f>
        <v>0.33194444444444443</v>
      </c>
      <c r="G7" s="94" t="s">
        <v>7</v>
      </c>
      <c r="H7" s="42">
        <v>0.33333333333333331</v>
      </c>
      <c r="I7" s="43">
        <f>H7+$I$12</f>
        <v>0.33819444444444441</v>
      </c>
      <c r="J7" s="93">
        <f t="shared" ref="J7:J10" si="1">H7+$J$12</f>
        <v>0.34652777777777777</v>
      </c>
      <c r="K7" s="89" t="s">
        <v>86</v>
      </c>
    </row>
    <row r="8" spans="1:22" s="44" customFormat="1" ht="24" customHeight="1" x14ac:dyDescent="0.2">
      <c r="A8" s="41"/>
      <c r="B8" s="41">
        <v>2</v>
      </c>
      <c r="C8" s="92" t="s">
        <v>6</v>
      </c>
      <c r="D8" s="42">
        <v>0.60763888888888884</v>
      </c>
      <c r="E8" s="43">
        <f t="shared" si="0"/>
        <v>0.61249999999999993</v>
      </c>
      <c r="F8" s="43">
        <f>D8+$F$12</f>
        <v>0.62361111111111112</v>
      </c>
      <c r="G8" s="92" t="s">
        <v>7</v>
      </c>
      <c r="H8" s="42">
        <v>0.625</v>
      </c>
      <c r="I8" s="43">
        <f>H8+$I$12</f>
        <v>0.62986111111111109</v>
      </c>
      <c r="J8" s="93">
        <f t="shared" si="1"/>
        <v>0.6381944444444444</v>
      </c>
      <c r="K8" s="89" t="s">
        <v>86</v>
      </c>
    </row>
    <row r="9" spans="1:22" s="44" customFormat="1" ht="24" customHeight="1" x14ac:dyDescent="0.2">
      <c r="A9" s="41"/>
      <c r="B9" s="41">
        <v>3</v>
      </c>
      <c r="C9" s="92" t="s">
        <v>6</v>
      </c>
      <c r="D9" s="42">
        <v>0.72916666666666663</v>
      </c>
      <c r="E9" s="43">
        <f t="shared" si="0"/>
        <v>0.73402777777777772</v>
      </c>
      <c r="F9" s="43">
        <f>D9+$F$12</f>
        <v>0.7451388888888888</v>
      </c>
      <c r="G9" s="92" t="s">
        <v>7</v>
      </c>
      <c r="H9" s="42">
        <v>0.75</v>
      </c>
      <c r="I9" s="43">
        <f>H9+$I$12</f>
        <v>0.75486111111111109</v>
      </c>
      <c r="J9" s="93">
        <f t="shared" si="1"/>
        <v>0.7631944444444444</v>
      </c>
      <c r="K9" s="89" t="s">
        <v>86</v>
      </c>
    </row>
    <row r="10" spans="1:22" s="44" customFormat="1" ht="24" customHeight="1" x14ac:dyDescent="0.2">
      <c r="A10" s="41"/>
      <c r="B10" s="41">
        <v>4</v>
      </c>
      <c r="C10" s="92" t="s">
        <v>6</v>
      </c>
      <c r="D10" s="42">
        <v>0.80555555555555558</v>
      </c>
      <c r="E10" s="43">
        <f t="shared" si="0"/>
        <v>0.81041666666666667</v>
      </c>
      <c r="F10" s="43">
        <f>D10+$F$12</f>
        <v>0.82152777777777786</v>
      </c>
      <c r="G10" s="92" t="s">
        <v>7</v>
      </c>
      <c r="H10" s="42">
        <v>0.82291666666666663</v>
      </c>
      <c r="I10" s="43">
        <f>H10+$H$12</f>
        <v>0.82291666666666663</v>
      </c>
      <c r="J10" s="93">
        <f t="shared" si="1"/>
        <v>0.83611111111111103</v>
      </c>
      <c r="K10" s="89" t="s">
        <v>86</v>
      </c>
    </row>
    <row r="11" spans="1:22" s="44" customFormat="1" ht="24" customHeight="1" thickBot="1" x14ac:dyDescent="0.25">
      <c r="A11" s="41"/>
      <c r="B11" s="41"/>
      <c r="C11" s="108"/>
      <c r="D11" s="109"/>
      <c r="E11" s="110"/>
      <c r="F11" s="110"/>
      <c r="G11" s="108"/>
      <c r="H11" s="109"/>
      <c r="I11" s="110"/>
      <c r="J11" s="113"/>
      <c r="K11" s="91"/>
    </row>
    <row r="12" spans="1:22" s="46" customFormat="1" ht="8.25" x14ac:dyDescent="0.2">
      <c r="A12" s="45"/>
      <c r="B12" s="45"/>
      <c r="E12" s="47">
        <v>4.8611111111111112E-3</v>
      </c>
      <c r="F12" s="47">
        <v>1.5972222222222221E-2</v>
      </c>
      <c r="H12" s="48"/>
      <c r="I12" s="48">
        <v>4.8611111111111112E-3</v>
      </c>
      <c r="J12" s="48">
        <v>1.3194444444444444E-2</v>
      </c>
    </row>
    <row r="15" spans="1:22" x14ac:dyDescent="0.2">
      <c r="R15" s="83" t="s">
        <v>91</v>
      </c>
    </row>
  </sheetData>
  <mergeCells count="8">
    <mergeCell ref="G2:I2"/>
    <mergeCell ref="K5:K6"/>
    <mergeCell ref="E6:F6"/>
    <mergeCell ref="C5:C6"/>
    <mergeCell ref="D5:D6"/>
    <mergeCell ref="G5:G6"/>
    <mergeCell ref="H5:H6"/>
    <mergeCell ref="J5:J6"/>
  </mergeCells>
  <pageMargins left="0.19685039370078741" right="0.23622047244094491" top="0.62992125984251968" bottom="0.6692913385826772"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Z180"/>
  <sheetViews>
    <sheetView workbookViewId="0">
      <selection sqref="A1:H2"/>
    </sheetView>
  </sheetViews>
  <sheetFormatPr defaultRowHeight="12.75" x14ac:dyDescent="0.2"/>
  <cols>
    <col min="1" max="1" width="5.42578125" style="86" customWidth="1"/>
    <col min="2" max="2" width="3.5703125" style="86" bestFit="1" customWidth="1"/>
    <col min="3" max="3" width="4.5703125" style="83" bestFit="1" customWidth="1"/>
    <col min="4" max="4" width="3" style="85" bestFit="1" customWidth="1"/>
    <col min="5" max="5" width="5.85546875" style="86" customWidth="1"/>
    <col min="6" max="6" width="3.5703125" style="86" bestFit="1" customWidth="1"/>
    <col min="7" max="7" width="4.5703125" style="83" customWidth="1"/>
    <col min="8" max="8" width="3.28515625" style="85" customWidth="1"/>
    <col min="9" max="9" width="6" style="86" customWidth="1"/>
    <col min="10" max="10" width="3.5703125" style="86" bestFit="1" customWidth="1"/>
    <col min="11" max="11" width="4.5703125" style="85" bestFit="1" customWidth="1"/>
    <col min="12" max="12" width="3.140625" style="85" customWidth="1"/>
    <col min="13" max="13" width="6.28515625" style="86" customWidth="1"/>
    <col min="14" max="14" width="3.5703125" style="83" bestFit="1" customWidth="1"/>
    <col min="15" max="15" width="4.5703125" style="85" bestFit="1" customWidth="1"/>
    <col min="16" max="16" width="2.5703125" style="85" customWidth="1"/>
    <col min="17" max="17" width="5.7109375" style="83" customWidth="1"/>
    <col min="18" max="18" width="3.5703125" style="83" bestFit="1" customWidth="1"/>
    <col min="19" max="19" width="4.5703125" style="83" bestFit="1" customWidth="1"/>
    <col min="20" max="20" width="3.42578125" style="86" customWidth="1"/>
    <col min="21" max="21" width="5.5703125" style="83" customWidth="1"/>
    <col min="22" max="22" width="3.5703125" style="86" bestFit="1" customWidth="1"/>
    <col min="23" max="23" width="4.5703125" style="83" bestFit="1" customWidth="1"/>
    <col min="24" max="24" width="3.85546875" style="83" customWidth="1"/>
    <col min="25" max="25" width="5.28515625" style="86" customWidth="1"/>
    <col min="26" max="26" width="3.5703125" style="83" bestFit="1" customWidth="1"/>
    <col min="27" max="27" width="4.5703125" style="83" bestFit="1" customWidth="1"/>
    <col min="28" max="28" width="3" style="83" bestFit="1" customWidth="1"/>
    <col min="29" max="29" width="5.28515625" style="83" customWidth="1"/>
    <col min="30" max="30" width="3.5703125" style="83" bestFit="1" customWidth="1"/>
    <col min="31" max="31" width="4.5703125" style="83" bestFit="1" customWidth="1"/>
    <col min="32" max="32" width="4" style="83" bestFit="1" customWidth="1"/>
    <col min="33" max="33" width="4.42578125" style="83" customWidth="1"/>
    <col min="34" max="34" width="3.5703125" style="83" bestFit="1" customWidth="1"/>
    <col min="35" max="35" width="4.5703125" style="83" bestFit="1" customWidth="1"/>
    <col min="36" max="36" width="3" style="83" customWidth="1"/>
    <col min="37" max="37" width="4.7109375" style="83" bestFit="1" customWidth="1"/>
    <col min="38" max="38" width="3.5703125" style="83" bestFit="1" customWidth="1"/>
    <col min="39" max="39" width="4.5703125" style="83" bestFit="1" customWidth="1"/>
    <col min="40" max="40" width="3.5703125" style="83" customWidth="1"/>
    <col min="41" max="41" width="9.140625" style="83"/>
    <col min="42" max="42" width="5.42578125" style="86" customWidth="1"/>
    <col min="43" max="43" width="4.5703125" style="86" customWidth="1"/>
    <col min="44" max="44" width="4.85546875" style="83" bestFit="1" customWidth="1"/>
    <col min="45" max="45" width="3" style="85" bestFit="1" customWidth="1"/>
    <col min="46" max="46" width="5.7109375" style="85" bestFit="1" customWidth="1"/>
    <col min="47" max="47" width="4.28515625" style="86" customWidth="1"/>
    <col min="48" max="48" width="5.28515625" style="86" bestFit="1" customWidth="1"/>
    <col min="49" max="49" width="3" style="83" bestFit="1" customWidth="1"/>
    <col min="50" max="50" width="5.7109375" style="85" bestFit="1" customWidth="1"/>
    <col min="51" max="51" width="3.5703125" style="85" bestFit="1" customWidth="1"/>
    <col min="52" max="52" width="5.28515625" style="86" bestFit="1" customWidth="1"/>
    <col min="53" max="53" width="3" style="86" bestFit="1" customWidth="1"/>
    <col min="54" max="54" width="5.7109375" style="85" bestFit="1" customWidth="1"/>
    <col min="55" max="55" width="3.5703125" style="85" bestFit="1" customWidth="1"/>
    <col min="56" max="56" width="4.85546875" style="85" bestFit="1" customWidth="1"/>
    <col min="57" max="57" width="3" style="86" bestFit="1" customWidth="1"/>
    <col min="58" max="58" width="4.7109375" style="83" bestFit="1" customWidth="1"/>
    <col min="59" max="59" width="3.5703125" style="85" bestFit="1" customWidth="1"/>
    <col min="60" max="60" width="4.85546875" style="85" bestFit="1" customWidth="1"/>
    <col min="61" max="61" width="3" style="85" bestFit="1" customWidth="1"/>
    <col min="62" max="62" width="4.7109375" style="86" bestFit="1" customWidth="1"/>
    <col min="63" max="63" width="4" style="83" bestFit="1" customWidth="1"/>
    <col min="64" max="64" width="4.85546875" style="83" bestFit="1" customWidth="1"/>
    <col min="65" max="65" width="3" style="83" bestFit="1" customWidth="1"/>
    <col min="66" max="66" width="4.7109375" style="86" bestFit="1" customWidth="1"/>
    <col min="67" max="67" width="3.5703125" style="83" bestFit="1" customWidth="1"/>
    <col min="68" max="68" width="4.85546875" style="83" bestFit="1" customWidth="1"/>
    <col min="69" max="69" width="3" style="83" bestFit="1" customWidth="1"/>
    <col min="70" max="70" width="4.7109375" style="86" bestFit="1" customWidth="1"/>
    <col min="71" max="71" width="3.5703125" style="83" bestFit="1" customWidth="1"/>
    <col min="72" max="72" width="4.85546875" style="83" bestFit="1" customWidth="1"/>
    <col min="73" max="73" width="3" style="83" bestFit="1" customWidth="1"/>
    <col min="74" max="74" width="4.7109375" style="86" bestFit="1" customWidth="1"/>
    <col min="75" max="75" width="3.5703125" style="83" bestFit="1" customWidth="1"/>
    <col min="76" max="76" width="4.85546875" style="83" bestFit="1" customWidth="1"/>
    <col min="77" max="77" width="3" style="83" bestFit="1" customWidth="1"/>
    <col min="78" max="78" width="3.7109375" style="86" bestFit="1" customWidth="1"/>
    <col min="79" max="79" width="3.5703125" style="83" bestFit="1" customWidth="1"/>
    <col min="80" max="80" width="4.85546875" style="83" bestFit="1" customWidth="1"/>
    <col min="81" max="81" width="3" style="83" bestFit="1" customWidth="1"/>
    <col min="82" max="82" width="4" style="83" bestFit="1" customWidth="1"/>
    <col min="83" max="16384" width="9.140625" style="83"/>
  </cols>
  <sheetData>
    <row r="1" spans="1:78" s="176" customFormat="1" ht="20.25" customHeight="1" x14ac:dyDescent="0.2">
      <c r="A1" s="290" t="s">
        <v>106</v>
      </c>
      <c r="B1" s="87"/>
      <c r="C1" s="80"/>
      <c r="D1" s="80"/>
      <c r="E1" s="81"/>
      <c r="F1" s="82"/>
      <c r="G1" s="82"/>
      <c r="H1" s="87"/>
      <c r="I1" s="175"/>
      <c r="J1" s="177"/>
      <c r="K1" s="178"/>
      <c r="L1" s="178"/>
      <c r="M1" s="175"/>
      <c r="N1" s="175"/>
      <c r="O1" s="177"/>
      <c r="P1" s="178"/>
      <c r="Q1" s="178"/>
      <c r="R1" s="175"/>
      <c r="S1" s="175"/>
      <c r="T1" s="177"/>
    </row>
    <row r="2" spans="1:78" s="180" customFormat="1" ht="30" customHeight="1" x14ac:dyDescent="0.2">
      <c r="A2" s="291" t="s">
        <v>107</v>
      </c>
      <c r="B2" s="291"/>
      <c r="C2" s="292"/>
      <c r="D2" s="292"/>
      <c r="E2" s="292"/>
      <c r="F2" s="293">
        <v>716</v>
      </c>
      <c r="G2" s="293"/>
      <c r="H2" s="293"/>
      <c r="I2" s="181"/>
      <c r="L2" s="179"/>
      <c r="M2" s="179"/>
      <c r="N2" s="179"/>
    </row>
    <row r="3" spans="1:78" ht="39.75" customHeight="1" thickBot="1" x14ac:dyDescent="0.25">
      <c r="A3" s="114" t="s">
        <v>93</v>
      </c>
      <c r="B3" s="114"/>
      <c r="C3" s="80"/>
      <c r="D3" s="80"/>
      <c r="E3" s="82"/>
      <c r="F3" s="82"/>
      <c r="G3" s="80"/>
      <c r="H3" s="80"/>
      <c r="I3" s="82"/>
      <c r="J3" s="82"/>
      <c r="K3" s="80"/>
      <c r="L3" s="80"/>
      <c r="M3" s="82"/>
      <c r="N3" s="82"/>
      <c r="O3" s="80"/>
      <c r="P3" s="80"/>
      <c r="Q3" s="82"/>
      <c r="R3" s="82"/>
      <c r="S3" s="80"/>
      <c r="T3" s="80"/>
      <c r="U3" s="82"/>
      <c r="V3" s="82"/>
      <c r="W3" s="80"/>
      <c r="X3" s="80"/>
      <c r="Y3" s="82"/>
      <c r="Z3" s="82"/>
      <c r="AA3" s="80"/>
      <c r="AB3" s="80"/>
      <c r="AC3" s="82"/>
      <c r="AD3" s="82"/>
      <c r="AE3" s="80"/>
      <c r="AF3" s="80"/>
      <c r="AG3" s="82"/>
      <c r="AH3" s="82"/>
      <c r="AI3" s="80"/>
      <c r="AJ3" s="80"/>
      <c r="AK3" s="82"/>
      <c r="AL3" s="82"/>
      <c r="AM3" s="80"/>
      <c r="AN3" s="80"/>
      <c r="AP3" s="83"/>
      <c r="AQ3" s="83"/>
      <c r="AS3" s="83"/>
      <c r="AT3" s="83"/>
      <c r="AU3" s="83"/>
      <c r="AV3" s="83"/>
      <c r="AX3" s="83"/>
      <c r="AY3" s="83"/>
      <c r="AZ3" s="83"/>
      <c r="BA3" s="83"/>
      <c r="BB3" s="83"/>
      <c r="BC3" s="83"/>
      <c r="BD3" s="83"/>
      <c r="BE3" s="83"/>
      <c r="BG3" s="83"/>
      <c r="BH3" s="83"/>
      <c r="BI3" s="83"/>
      <c r="BJ3" s="83"/>
      <c r="BN3" s="83"/>
      <c r="BR3" s="83"/>
      <c r="BV3" s="83"/>
      <c r="BZ3" s="83"/>
    </row>
    <row r="4" spans="1:78" ht="45" customHeight="1" thickBot="1" x14ac:dyDescent="0.25">
      <c r="A4" s="283" t="s">
        <v>15</v>
      </c>
      <c r="B4" s="284"/>
      <c r="C4" s="115" t="s">
        <v>23</v>
      </c>
      <c r="D4" s="116" t="s">
        <v>10</v>
      </c>
      <c r="E4" s="283" t="s">
        <v>15</v>
      </c>
      <c r="F4" s="284"/>
      <c r="G4" s="115" t="s">
        <v>23</v>
      </c>
      <c r="H4" s="116" t="s">
        <v>10</v>
      </c>
      <c r="I4" s="283" t="s">
        <v>15</v>
      </c>
      <c r="J4" s="284"/>
      <c r="K4" s="115" t="s">
        <v>23</v>
      </c>
      <c r="L4" s="116" t="s">
        <v>10</v>
      </c>
      <c r="M4" s="283" t="s">
        <v>15</v>
      </c>
      <c r="N4" s="284"/>
      <c r="O4" s="115" t="s">
        <v>23</v>
      </c>
      <c r="P4" s="116" t="s">
        <v>10</v>
      </c>
      <c r="Q4" s="285" t="s">
        <v>15</v>
      </c>
      <c r="R4" s="286"/>
      <c r="S4" s="115" t="s">
        <v>23</v>
      </c>
      <c r="T4" s="116" t="s">
        <v>10</v>
      </c>
      <c r="U4" s="283" t="s">
        <v>15</v>
      </c>
      <c r="V4" s="287"/>
      <c r="W4" s="115" t="s">
        <v>23</v>
      </c>
      <c r="X4" s="116" t="s">
        <v>10</v>
      </c>
      <c r="Y4" s="283" t="s">
        <v>15</v>
      </c>
      <c r="Z4" s="287"/>
      <c r="AA4" s="115" t="s">
        <v>23</v>
      </c>
      <c r="AB4" s="116" t="s">
        <v>10</v>
      </c>
      <c r="AC4" s="283" t="s">
        <v>15</v>
      </c>
      <c r="AD4" s="287"/>
      <c r="AE4" s="115" t="s">
        <v>23</v>
      </c>
      <c r="AF4" s="116" t="s">
        <v>10</v>
      </c>
      <c r="AG4" s="283" t="s">
        <v>15</v>
      </c>
      <c r="AH4" s="287"/>
      <c r="AI4" s="115" t="s">
        <v>23</v>
      </c>
      <c r="AJ4" s="116" t="s">
        <v>10</v>
      </c>
      <c r="AK4" s="283" t="s">
        <v>15</v>
      </c>
      <c r="AL4" s="287"/>
      <c r="AM4" s="115" t="s">
        <v>23</v>
      </c>
      <c r="AN4" s="117" t="s">
        <v>10</v>
      </c>
      <c r="AP4" s="83"/>
      <c r="AQ4" s="83"/>
      <c r="AS4" s="83"/>
      <c r="AT4" s="83"/>
      <c r="AU4" s="83"/>
      <c r="AV4" s="83"/>
      <c r="AX4" s="83"/>
      <c r="AY4" s="83"/>
      <c r="AZ4" s="83"/>
      <c r="BA4" s="83"/>
      <c r="BB4" s="83"/>
      <c r="BC4" s="83"/>
      <c r="BD4" s="83"/>
      <c r="BE4" s="83"/>
      <c r="BG4" s="83"/>
      <c r="BH4" s="83"/>
      <c r="BI4" s="83"/>
      <c r="BJ4" s="83"/>
      <c r="BN4" s="83"/>
      <c r="BR4" s="83"/>
      <c r="BV4" s="83"/>
      <c r="BZ4" s="83"/>
    </row>
    <row r="5" spans="1:78" ht="15.75" customHeight="1" x14ac:dyDescent="0.2">
      <c r="A5" s="118">
        <v>45544</v>
      </c>
      <c r="B5" s="127" t="s">
        <v>22</v>
      </c>
      <c r="C5" s="120" t="s">
        <v>10</v>
      </c>
      <c r="D5" s="121">
        <v>1</v>
      </c>
      <c r="E5" s="122">
        <v>45200</v>
      </c>
      <c r="F5" s="123" t="s">
        <v>18</v>
      </c>
      <c r="G5" s="120" t="s">
        <v>10</v>
      </c>
      <c r="H5" s="121">
        <v>1</v>
      </c>
      <c r="I5" s="122">
        <v>45231</v>
      </c>
      <c r="J5" s="172" t="s">
        <v>19</v>
      </c>
      <c r="K5" s="120"/>
      <c r="L5" s="121"/>
      <c r="M5" s="122">
        <v>45261</v>
      </c>
      <c r="N5" s="125" t="s">
        <v>20</v>
      </c>
      <c r="O5" s="120"/>
      <c r="P5" s="121"/>
      <c r="Q5" s="122">
        <v>45292</v>
      </c>
      <c r="R5" s="144" t="s">
        <v>21</v>
      </c>
      <c r="S5" s="124"/>
      <c r="T5" s="145"/>
      <c r="U5" s="122">
        <v>45323</v>
      </c>
      <c r="V5" s="123" t="s">
        <v>17</v>
      </c>
      <c r="W5" s="124" t="s">
        <v>10</v>
      </c>
      <c r="X5" s="145">
        <v>1</v>
      </c>
      <c r="Y5" s="122">
        <v>45352</v>
      </c>
      <c r="Z5" s="123" t="s">
        <v>17</v>
      </c>
      <c r="AA5" s="124" t="s">
        <v>10</v>
      </c>
      <c r="AB5" s="145">
        <v>1</v>
      </c>
      <c r="AC5" s="122">
        <v>45383</v>
      </c>
      <c r="AD5" s="123" t="s">
        <v>18</v>
      </c>
      <c r="AE5" s="124" t="s">
        <v>10</v>
      </c>
      <c r="AF5" s="145">
        <v>1</v>
      </c>
      <c r="AG5" s="128">
        <v>45413</v>
      </c>
      <c r="AH5" s="172" t="s">
        <v>16</v>
      </c>
      <c r="AI5" s="124"/>
      <c r="AJ5" s="146"/>
      <c r="AK5" s="122">
        <v>45444</v>
      </c>
      <c r="AL5" s="125" t="s">
        <v>20</v>
      </c>
      <c r="AM5" s="120"/>
      <c r="AN5" s="126"/>
      <c r="AP5" s="83"/>
      <c r="AQ5" s="83"/>
      <c r="AS5" s="83"/>
      <c r="AT5" s="83"/>
      <c r="AU5" s="83"/>
      <c r="AV5" s="83"/>
      <c r="AX5" s="83"/>
      <c r="AY5" s="83"/>
      <c r="AZ5" s="83"/>
      <c r="BA5" s="83"/>
      <c r="BB5" s="83"/>
      <c r="BC5" s="83"/>
      <c r="BD5" s="83"/>
      <c r="BE5" s="83"/>
      <c r="BG5" s="83"/>
      <c r="BH5" s="83"/>
      <c r="BI5" s="83"/>
      <c r="BJ5" s="83"/>
      <c r="BN5" s="83"/>
      <c r="BR5" s="83"/>
      <c r="BV5" s="83"/>
      <c r="BZ5" s="83"/>
    </row>
    <row r="6" spans="1:78" ht="15.75" customHeight="1" x14ac:dyDescent="0.2">
      <c r="A6" s="118">
        <v>45179</v>
      </c>
      <c r="B6" s="127" t="s">
        <v>18</v>
      </c>
      <c r="C6" s="120" t="s">
        <v>10</v>
      </c>
      <c r="D6" s="121">
        <v>1</v>
      </c>
      <c r="E6" s="128">
        <v>45201</v>
      </c>
      <c r="F6" s="123" t="s">
        <v>21</v>
      </c>
      <c r="G6" s="120" t="s">
        <v>10</v>
      </c>
      <c r="H6" s="121">
        <v>1</v>
      </c>
      <c r="I6" s="128">
        <v>45232</v>
      </c>
      <c r="J6" s="123" t="s">
        <v>17</v>
      </c>
      <c r="K6" s="124" t="s">
        <v>10</v>
      </c>
      <c r="L6" s="121">
        <v>1</v>
      </c>
      <c r="M6" s="128">
        <v>45262</v>
      </c>
      <c r="N6" s="123" t="s">
        <v>22</v>
      </c>
      <c r="O6" s="124" t="s">
        <v>10</v>
      </c>
      <c r="P6" s="121">
        <v>1</v>
      </c>
      <c r="Q6" s="128">
        <v>45293</v>
      </c>
      <c r="R6" s="123" t="s">
        <v>16</v>
      </c>
      <c r="S6" s="124" t="s">
        <v>10</v>
      </c>
      <c r="T6" s="145">
        <v>1</v>
      </c>
      <c r="U6" s="128">
        <v>45324</v>
      </c>
      <c r="V6" s="125" t="s">
        <v>20</v>
      </c>
      <c r="W6" s="120"/>
      <c r="X6" s="121"/>
      <c r="Y6" s="128">
        <v>45353</v>
      </c>
      <c r="Z6" s="125" t="s">
        <v>20</v>
      </c>
      <c r="AA6" s="120"/>
      <c r="AB6" s="121"/>
      <c r="AC6" s="128">
        <v>45384</v>
      </c>
      <c r="AD6" s="123" t="s">
        <v>21</v>
      </c>
      <c r="AE6" s="124" t="s">
        <v>10</v>
      </c>
      <c r="AF6" s="145">
        <v>1</v>
      </c>
      <c r="AG6" s="128">
        <v>45414</v>
      </c>
      <c r="AH6" s="123" t="s">
        <v>19</v>
      </c>
      <c r="AI6" s="124" t="s">
        <v>10</v>
      </c>
      <c r="AJ6" s="146">
        <v>1</v>
      </c>
      <c r="AK6" s="128">
        <v>45445</v>
      </c>
      <c r="AL6" s="172" t="s">
        <v>22</v>
      </c>
      <c r="AM6" s="124"/>
      <c r="AN6" s="147"/>
      <c r="AP6" s="83"/>
      <c r="AQ6" s="83"/>
      <c r="AS6" s="83"/>
      <c r="AT6" s="83"/>
      <c r="AU6" s="83"/>
      <c r="AV6" s="83"/>
      <c r="AX6" s="83"/>
      <c r="AY6" s="83"/>
      <c r="AZ6" s="83"/>
      <c r="BA6" s="83"/>
      <c r="BB6" s="83"/>
      <c r="BC6" s="83"/>
      <c r="BD6" s="83"/>
      <c r="BE6" s="83"/>
      <c r="BG6" s="83"/>
      <c r="BH6" s="83"/>
      <c r="BI6" s="83"/>
      <c r="BJ6" s="83"/>
      <c r="BN6" s="83"/>
      <c r="BR6" s="83"/>
      <c r="BV6" s="83"/>
      <c r="BZ6" s="83"/>
    </row>
    <row r="7" spans="1:78" x14ac:dyDescent="0.2">
      <c r="A7" s="118">
        <v>45180</v>
      </c>
      <c r="B7" s="127" t="s">
        <v>21</v>
      </c>
      <c r="C7" s="120" t="s">
        <v>10</v>
      </c>
      <c r="D7" s="121">
        <v>1</v>
      </c>
      <c r="E7" s="128">
        <v>45202</v>
      </c>
      <c r="F7" s="123" t="s">
        <v>16</v>
      </c>
      <c r="G7" s="120" t="s">
        <v>10</v>
      </c>
      <c r="H7" s="121">
        <v>1</v>
      </c>
      <c r="I7" s="128">
        <v>45233</v>
      </c>
      <c r="J7" s="125" t="s">
        <v>20</v>
      </c>
      <c r="K7" s="120"/>
      <c r="L7" s="121"/>
      <c r="M7" s="128">
        <v>45263</v>
      </c>
      <c r="N7" s="123" t="s">
        <v>18</v>
      </c>
      <c r="O7" s="124" t="s">
        <v>10</v>
      </c>
      <c r="P7" s="145">
        <v>1</v>
      </c>
      <c r="Q7" s="128">
        <v>45294</v>
      </c>
      <c r="R7" s="123" t="s">
        <v>19</v>
      </c>
      <c r="S7" s="124" t="s">
        <v>10</v>
      </c>
      <c r="T7" s="145">
        <v>1</v>
      </c>
      <c r="U7" s="128">
        <v>45325</v>
      </c>
      <c r="V7" s="123" t="s">
        <v>22</v>
      </c>
      <c r="W7" s="124" t="s">
        <v>10</v>
      </c>
      <c r="X7" s="145">
        <v>1</v>
      </c>
      <c r="Y7" s="128">
        <v>45354</v>
      </c>
      <c r="Z7" s="123" t="s">
        <v>22</v>
      </c>
      <c r="AA7" s="124" t="s">
        <v>10</v>
      </c>
      <c r="AB7" s="145">
        <v>1</v>
      </c>
      <c r="AC7" s="128">
        <v>45385</v>
      </c>
      <c r="AD7" s="123" t="s">
        <v>16</v>
      </c>
      <c r="AE7" s="124" t="s">
        <v>10</v>
      </c>
      <c r="AF7" s="145">
        <v>1</v>
      </c>
      <c r="AG7" s="128">
        <v>45415</v>
      </c>
      <c r="AH7" s="123" t="s">
        <v>17</v>
      </c>
      <c r="AI7" s="124" t="s">
        <v>10</v>
      </c>
      <c r="AJ7" s="146">
        <v>1</v>
      </c>
      <c r="AK7" s="128">
        <v>45446</v>
      </c>
      <c r="AL7" s="123" t="s">
        <v>18</v>
      </c>
      <c r="AM7" s="124" t="s">
        <v>10</v>
      </c>
      <c r="AN7" s="147">
        <v>1</v>
      </c>
      <c r="AP7" s="83"/>
      <c r="AQ7" s="83"/>
      <c r="AS7" s="83"/>
      <c r="AT7" s="83"/>
      <c r="AU7" s="83"/>
      <c r="AV7" s="83"/>
      <c r="AX7" s="83"/>
      <c r="AY7" s="83"/>
      <c r="AZ7" s="83"/>
      <c r="BA7" s="83"/>
      <c r="BB7" s="83"/>
      <c r="BC7" s="83"/>
      <c r="BD7" s="83"/>
      <c r="BE7" s="83"/>
      <c r="BG7" s="83"/>
      <c r="BH7" s="83"/>
      <c r="BI7" s="83"/>
      <c r="BJ7" s="83"/>
      <c r="BN7" s="83"/>
      <c r="BR7" s="83"/>
      <c r="BV7" s="83"/>
      <c r="BZ7" s="83"/>
    </row>
    <row r="8" spans="1:78" ht="14.25" customHeight="1" x14ac:dyDescent="0.2">
      <c r="A8" s="118">
        <v>45181</v>
      </c>
      <c r="B8" s="127" t="s">
        <v>16</v>
      </c>
      <c r="C8" s="120" t="s">
        <v>10</v>
      </c>
      <c r="D8" s="121">
        <v>1</v>
      </c>
      <c r="E8" s="128">
        <v>45203</v>
      </c>
      <c r="F8" s="123" t="s">
        <v>19</v>
      </c>
      <c r="G8" s="120" t="s">
        <v>10</v>
      </c>
      <c r="H8" s="121">
        <v>1</v>
      </c>
      <c r="I8" s="128">
        <v>45234</v>
      </c>
      <c r="J8" s="123" t="s">
        <v>22</v>
      </c>
      <c r="K8" s="124" t="s">
        <v>10</v>
      </c>
      <c r="L8" s="121">
        <v>1</v>
      </c>
      <c r="M8" s="128">
        <v>45264</v>
      </c>
      <c r="N8" s="123" t="s">
        <v>21</v>
      </c>
      <c r="O8" s="124" t="s">
        <v>10</v>
      </c>
      <c r="P8" s="145">
        <v>1</v>
      </c>
      <c r="Q8" s="128">
        <v>45295</v>
      </c>
      <c r="R8" s="123" t="s">
        <v>17</v>
      </c>
      <c r="S8" s="124" t="s">
        <v>10</v>
      </c>
      <c r="T8" s="145">
        <v>1</v>
      </c>
      <c r="U8" s="128">
        <v>45326</v>
      </c>
      <c r="V8" s="123" t="s">
        <v>18</v>
      </c>
      <c r="W8" s="124" t="s">
        <v>10</v>
      </c>
      <c r="X8" s="145">
        <v>1</v>
      </c>
      <c r="Y8" s="128">
        <v>45355</v>
      </c>
      <c r="Z8" s="123" t="s">
        <v>18</v>
      </c>
      <c r="AA8" s="124" t="s">
        <v>10</v>
      </c>
      <c r="AB8" s="145">
        <v>1</v>
      </c>
      <c r="AC8" s="128">
        <v>45386</v>
      </c>
      <c r="AD8" s="123" t="s">
        <v>19</v>
      </c>
      <c r="AE8" s="124" t="s">
        <v>10</v>
      </c>
      <c r="AF8" s="145">
        <v>1</v>
      </c>
      <c r="AG8" s="128">
        <v>45416</v>
      </c>
      <c r="AH8" s="125" t="s">
        <v>20</v>
      </c>
      <c r="AI8" s="120"/>
      <c r="AJ8" s="121"/>
      <c r="AK8" s="128">
        <v>45447</v>
      </c>
      <c r="AL8" s="123" t="s">
        <v>21</v>
      </c>
      <c r="AM8" s="124" t="s">
        <v>10</v>
      </c>
      <c r="AN8" s="147">
        <v>1</v>
      </c>
      <c r="AP8" s="83"/>
      <c r="AQ8" s="83"/>
      <c r="AS8" s="83"/>
      <c r="AT8" s="83"/>
      <c r="AU8" s="83"/>
      <c r="AV8" s="83"/>
      <c r="AX8" s="83"/>
      <c r="AY8" s="83"/>
      <c r="AZ8" s="83"/>
      <c r="BA8" s="83"/>
      <c r="BB8" s="83"/>
      <c r="BC8" s="83"/>
      <c r="BD8" s="83"/>
      <c r="BE8" s="83"/>
      <c r="BG8" s="83"/>
      <c r="BH8" s="83"/>
      <c r="BI8" s="83"/>
      <c r="BJ8" s="83"/>
      <c r="BN8" s="83"/>
      <c r="BR8" s="83"/>
      <c r="BV8" s="83"/>
      <c r="BZ8" s="83"/>
    </row>
    <row r="9" spans="1:78" ht="14.25" customHeight="1" x14ac:dyDescent="0.2">
      <c r="A9" s="118">
        <v>45182</v>
      </c>
      <c r="B9" s="127" t="s">
        <v>19</v>
      </c>
      <c r="C9" s="120" t="s">
        <v>10</v>
      </c>
      <c r="D9" s="121">
        <v>1</v>
      </c>
      <c r="E9" s="128">
        <v>45204</v>
      </c>
      <c r="F9" s="123" t="s">
        <v>17</v>
      </c>
      <c r="G9" s="120" t="s">
        <v>10</v>
      </c>
      <c r="H9" s="121">
        <v>1</v>
      </c>
      <c r="I9" s="128">
        <v>45235</v>
      </c>
      <c r="J9" s="123" t="s">
        <v>18</v>
      </c>
      <c r="K9" s="124" t="s">
        <v>10</v>
      </c>
      <c r="L9" s="121">
        <v>1</v>
      </c>
      <c r="M9" s="128">
        <v>45265</v>
      </c>
      <c r="N9" s="123" t="s">
        <v>16</v>
      </c>
      <c r="O9" s="124" t="s">
        <v>10</v>
      </c>
      <c r="P9" s="145">
        <v>1</v>
      </c>
      <c r="Q9" s="128">
        <v>45296</v>
      </c>
      <c r="R9" s="125" t="s">
        <v>20</v>
      </c>
      <c r="S9" s="120"/>
      <c r="T9" s="121"/>
      <c r="U9" s="128">
        <v>45327</v>
      </c>
      <c r="V9" s="123" t="s">
        <v>21</v>
      </c>
      <c r="W9" s="124" t="s">
        <v>10</v>
      </c>
      <c r="X9" s="145">
        <v>1</v>
      </c>
      <c r="Y9" s="128">
        <v>45356</v>
      </c>
      <c r="Z9" s="123" t="s">
        <v>21</v>
      </c>
      <c r="AA9" s="124" t="s">
        <v>10</v>
      </c>
      <c r="AB9" s="145">
        <v>1</v>
      </c>
      <c r="AC9" s="128">
        <v>45387</v>
      </c>
      <c r="AD9" s="123" t="s">
        <v>17</v>
      </c>
      <c r="AE9" s="124" t="s">
        <v>10</v>
      </c>
      <c r="AF9" s="145">
        <v>1</v>
      </c>
      <c r="AG9" s="128">
        <v>45417</v>
      </c>
      <c r="AH9" s="123" t="s">
        <v>22</v>
      </c>
      <c r="AI9" s="124" t="s">
        <v>10</v>
      </c>
      <c r="AJ9" s="146">
        <v>1</v>
      </c>
      <c r="AK9" s="128">
        <v>45448</v>
      </c>
      <c r="AL9" s="123" t="s">
        <v>16</v>
      </c>
      <c r="AM9" s="124" t="s">
        <v>10</v>
      </c>
      <c r="AN9" s="147">
        <v>1</v>
      </c>
      <c r="AP9" s="83"/>
      <c r="AQ9" s="83"/>
      <c r="AS9" s="83"/>
      <c r="AT9" s="83"/>
      <c r="AU9" s="83"/>
      <c r="AV9" s="83"/>
      <c r="AX9" s="83"/>
      <c r="AY9" s="83"/>
      <c r="AZ9" s="83"/>
      <c r="BA9" s="83"/>
      <c r="BB9" s="83"/>
      <c r="BC9" s="83"/>
      <c r="BD9" s="83"/>
      <c r="BE9" s="83"/>
      <c r="BG9" s="83"/>
      <c r="BH9" s="83"/>
      <c r="BI9" s="83"/>
      <c r="BJ9" s="83"/>
      <c r="BN9" s="83"/>
      <c r="BR9" s="83"/>
      <c r="BV9" s="83"/>
      <c r="BZ9" s="83"/>
    </row>
    <row r="10" spans="1:78" ht="14.25" customHeight="1" x14ac:dyDescent="0.2">
      <c r="A10" s="118">
        <v>45183</v>
      </c>
      <c r="B10" s="127" t="s">
        <v>17</v>
      </c>
      <c r="C10" s="120" t="s">
        <v>10</v>
      </c>
      <c r="D10" s="121">
        <v>1</v>
      </c>
      <c r="E10" s="128">
        <v>45205</v>
      </c>
      <c r="F10" s="125" t="s">
        <v>20</v>
      </c>
      <c r="G10" s="120"/>
      <c r="H10" s="121"/>
      <c r="I10" s="128">
        <v>45236</v>
      </c>
      <c r="J10" s="123" t="s">
        <v>21</v>
      </c>
      <c r="K10" s="124" t="s">
        <v>10</v>
      </c>
      <c r="L10" s="121">
        <v>1</v>
      </c>
      <c r="M10" s="128">
        <v>45266</v>
      </c>
      <c r="N10" s="123" t="s">
        <v>19</v>
      </c>
      <c r="O10" s="124" t="s">
        <v>10</v>
      </c>
      <c r="P10" s="145">
        <v>1</v>
      </c>
      <c r="Q10" s="128">
        <v>45297</v>
      </c>
      <c r="R10" s="172" t="s">
        <v>22</v>
      </c>
      <c r="S10" s="124"/>
      <c r="T10" s="145"/>
      <c r="U10" s="128">
        <v>45328</v>
      </c>
      <c r="V10" s="123" t="s">
        <v>16</v>
      </c>
      <c r="W10" s="124" t="s">
        <v>10</v>
      </c>
      <c r="X10" s="145">
        <v>1</v>
      </c>
      <c r="Y10" s="128">
        <v>45357</v>
      </c>
      <c r="Z10" s="123" t="s">
        <v>16</v>
      </c>
      <c r="AA10" s="124" t="s">
        <v>10</v>
      </c>
      <c r="AB10" s="145">
        <v>1</v>
      </c>
      <c r="AC10" s="128">
        <v>45388</v>
      </c>
      <c r="AD10" s="125" t="s">
        <v>20</v>
      </c>
      <c r="AE10" s="120"/>
      <c r="AF10" s="121"/>
      <c r="AG10" s="128">
        <v>45418</v>
      </c>
      <c r="AH10" s="123" t="s">
        <v>18</v>
      </c>
      <c r="AI10" s="124" t="s">
        <v>10</v>
      </c>
      <c r="AJ10" s="146">
        <v>1</v>
      </c>
      <c r="AK10" s="128">
        <v>45449</v>
      </c>
      <c r="AL10" s="123" t="s">
        <v>19</v>
      </c>
      <c r="AM10" s="124" t="s">
        <v>10</v>
      </c>
      <c r="AN10" s="147">
        <v>1</v>
      </c>
      <c r="AP10" s="83"/>
      <c r="AQ10" s="83"/>
      <c r="AS10" s="83"/>
      <c r="AT10" s="83"/>
      <c r="AU10" s="83"/>
      <c r="AV10" s="83"/>
      <c r="AX10" s="83"/>
      <c r="AY10" s="83"/>
      <c r="AZ10" s="83"/>
      <c r="BA10" s="83"/>
      <c r="BB10" s="83"/>
      <c r="BC10" s="83"/>
      <c r="BD10" s="83"/>
      <c r="BE10" s="83"/>
      <c r="BG10" s="83"/>
      <c r="BH10" s="83"/>
      <c r="BI10" s="83"/>
      <c r="BJ10" s="83"/>
      <c r="BN10" s="83"/>
      <c r="BR10" s="83"/>
      <c r="BV10" s="83"/>
      <c r="BZ10" s="83"/>
    </row>
    <row r="11" spans="1:78" ht="14.25" customHeight="1" x14ac:dyDescent="0.2">
      <c r="A11" s="118">
        <v>45184</v>
      </c>
      <c r="B11" s="119" t="s">
        <v>20</v>
      </c>
      <c r="C11" s="120"/>
      <c r="D11" s="121"/>
      <c r="E11" s="128">
        <v>45206</v>
      </c>
      <c r="F11" s="123" t="s">
        <v>22</v>
      </c>
      <c r="G11" s="120" t="s">
        <v>10</v>
      </c>
      <c r="H11" s="121">
        <v>1</v>
      </c>
      <c r="I11" s="128">
        <v>45237</v>
      </c>
      <c r="J11" s="123" t="s">
        <v>16</v>
      </c>
      <c r="K11" s="124" t="s">
        <v>10</v>
      </c>
      <c r="L11" s="121">
        <v>1</v>
      </c>
      <c r="M11" s="128">
        <v>45267</v>
      </c>
      <c r="N11" s="123" t="s">
        <v>17</v>
      </c>
      <c r="O11" s="124" t="s">
        <v>10</v>
      </c>
      <c r="P11" s="145">
        <v>1</v>
      </c>
      <c r="Q11" s="128">
        <v>45298</v>
      </c>
      <c r="R11" s="123" t="s">
        <v>18</v>
      </c>
      <c r="S11" s="124" t="s">
        <v>10</v>
      </c>
      <c r="T11" s="145">
        <v>1</v>
      </c>
      <c r="U11" s="128">
        <v>45329</v>
      </c>
      <c r="V11" s="123" t="s">
        <v>19</v>
      </c>
      <c r="W11" s="124" t="s">
        <v>10</v>
      </c>
      <c r="X11" s="145">
        <v>1</v>
      </c>
      <c r="Y11" s="128">
        <v>45358</v>
      </c>
      <c r="Z11" s="123" t="s">
        <v>19</v>
      </c>
      <c r="AA11" s="124" t="s">
        <v>10</v>
      </c>
      <c r="AB11" s="145">
        <v>1</v>
      </c>
      <c r="AC11" s="128">
        <v>45389</v>
      </c>
      <c r="AD11" s="123" t="s">
        <v>22</v>
      </c>
      <c r="AE11" s="124" t="s">
        <v>10</v>
      </c>
      <c r="AF11" s="145">
        <v>1</v>
      </c>
      <c r="AG11" s="128">
        <v>45419</v>
      </c>
      <c r="AH11" s="123" t="s">
        <v>21</v>
      </c>
      <c r="AI11" s="124" t="s">
        <v>10</v>
      </c>
      <c r="AJ11" s="146">
        <v>1</v>
      </c>
      <c r="AK11" s="128">
        <v>45450</v>
      </c>
      <c r="AL11" s="123" t="s">
        <v>17</v>
      </c>
      <c r="AM11" s="124" t="s">
        <v>10</v>
      </c>
      <c r="AN11" s="147">
        <v>1</v>
      </c>
      <c r="AP11" s="83"/>
      <c r="AQ11" s="83"/>
      <c r="AS11" s="83"/>
      <c r="AT11" s="83"/>
      <c r="AU11" s="83"/>
      <c r="AV11" s="83"/>
      <c r="AX11" s="83"/>
      <c r="AY11" s="83"/>
      <c r="AZ11" s="83"/>
      <c r="BA11" s="83"/>
      <c r="BB11" s="83"/>
      <c r="BC11" s="83"/>
      <c r="BD11" s="83"/>
      <c r="BE11" s="83"/>
      <c r="BG11" s="83"/>
      <c r="BH11" s="83"/>
      <c r="BI11" s="83"/>
      <c r="BJ11" s="83"/>
      <c r="BN11" s="83"/>
      <c r="BR11" s="83"/>
      <c r="BV11" s="83"/>
      <c r="BZ11" s="83"/>
    </row>
    <row r="12" spans="1:78" ht="14.25" customHeight="1" x14ac:dyDescent="0.2">
      <c r="A12" s="118">
        <v>45185</v>
      </c>
      <c r="B12" s="127" t="s">
        <v>22</v>
      </c>
      <c r="C12" s="120" t="s">
        <v>10</v>
      </c>
      <c r="D12" s="121">
        <v>1</v>
      </c>
      <c r="E12" s="128">
        <v>45207</v>
      </c>
      <c r="F12" s="123" t="s">
        <v>18</v>
      </c>
      <c r="G12" s="120" t="s">
        <v>10</v>
      </c>
      <c r="H12" s="121">
        <v>1</v>
      </c>
      <c r="I12" s="128">
        <v>45238</v>
      </c>
      <c r="J12" s="123" t="s">
        <v>19</v>
      </c>
      <c r="K12" s="124" t="s">
        <v>10</v>
      </c>
      <c r="L12" s="121">
        <v>1</v>
      </c>
      <c r="M12" s="128">
        <v>45268</v>
      </c>
      <c r="N12" s="125" t="s">
        <v>20</v>
      </c>
      <c r="O12" s="120"/>
      <c r="P12" s="121"/>
      <c r="Q12" s="128">
        <v>45299</v>
      </c>
      <c r="R12" s="123" t="s">
        <v>21</v>
      </c>
      <c r="S12" s="124" t="s">
        <v>10</v>
      </c>
      <c r="T12" s="145">
        <v>1</v>
      </c>
      <c r="U12" s="128">
        <v>45330</v>
      </c>
      <c r="V12" s="123" t="s">
        <v>17</v>
      </c>
      <c r="W12" s="124" t="s">
        <v>10</v>
      </c>
      <c r="X12" s="145">
        <v>1</v>
      </c>
      <c r="Y12" s="128">
        <v>45359</v>
      </c>
      <c r="Z12" s="123" t="s">
        <v>17</v>
      </c>
      <c r="AA12" s="124" t="s">
        <v>10</v>
      </c>
      <c r="AB12" s="145">
        <v>1</v>
      </c>
      <c r="AC12" s="128">
        <v>45390</v>
      </c>
      <c r="AD12" s="123" t="s">
        <v>18</v>
      </c>
      <c r="AE12" s="124" t="s">
        <v>10</v>
      </c>
      <c r="AF12" s="145">
        <v>1</v>
      </c>
      <c r="AG12" s="128">
        <v>45420</v>
      </c>
      <c r="AH12" s="123" t="s">
        <v>16</v>
      </c>
      <c r="AI12" s="124" t="s">
        <v>10</v>
      </c>
      <c r="AJ12" s="146">
        <v>1</v>
      </c>
      <c r="AK12" s="128"/>
      <c r="AL12" s="123"/>
      <c r="AM12" s="124"/>
      <c r="AN12" s="147"/>
      <c r="AP12" s="83"/>
      <c r="AQ12" s="83"/>
      <c r="AS12" s="83"/>
      <c r="AT12" s="83"/>
      <c r="AU12" s="83"/>
      <c r="AV12" s="83"/>
      <c r="AX12" s="83"/>
      <c r="AY12" s="83"/>
      <c r="AZ12" s="83"/>
      <c r="BA12" s="83"/>
      <c r="BB12" s="83"/>
      <c r="BC12" s="83"/>
      <c r="BD12" s="83"/>
      <c r="BE12" s="83"/>
      <c r="BG12" s="83"/>
      <c r="BH12" s="83"/>
      <c r="BI12" s="83"/>
      <c r="BJ12" s="83"/>
      <c r="BN12" s="83"/>
      <c r="BR12" s="83"/>
      <c r="BV12" s="83"/>
      <c r="BZ12" s="83"/>
    </row>
    <row r="13" spans="1:78" ht="14.25" customHeight="1" x14ac:dyDescent="0.2">
      <c r="A13" s="118">
        <v>45186</v>
      </c>
      <c r="B13" s="127" t="s">
        <v>18</v>
      </c>
      <c r="C13" s="120" t="s">
        <v>10</v>
      </c>
      <c r="D13" s="121">
        <v>1</v>
      </c>
      <c r="E13" s="128">
        <v>45208</v>
      </c>
      <c r="F13" s="123" t="s">
        <v>21</v>
      </c>
      <c r="G13" s="120" t="s">
        <v>10</v>
      </c>
      <c r="H13" s="121">
        <v>1</v>
      </c>
      <c r="I13" s="128">
        <v>45239</v>
      </c>
      <c r="J13" s="123" t="s">
        <v>17</v>
      </c>
      <c r="K13" s="124" t="s">
        <v>10</v>
      </c>
      <c r="L13" s="121">
        <v>1</v>
      </c>
      <c r="M13" s="128">
        <v>45269</v>
      </c>
      <c r="N13" s="123" t="s">
        <v>22</v>
      </c>
      <c r="O13" s="124" t="s">
        <v>10</v>
      </c>
      <c r="P13" s="121">
        <v>1</v>
      </c>
      <c r="Q13" s="128">
        <v>45300</v>
      </c>
      <c r="R13" s="123" t="s">
        <v>16</v>
      </c>
      <c r="S13" s="124" t="s">
        <v>10</v>
      </c>
      <c r="T13" s="145">
        <v>1</v>
      </c>
      <c r="U13" s="128">
        <v>45331</v>
      </c>
      <c r="V13" s="125" t="s">
        <v>20</v>
      </c>
      <c r="W13" s="120"/>
      <c r="X13" s="121"/>
      <c r="Y13" s="128">
        <v>45360</v>
      </c>
      <c r="Z13" s="125" t="s">
        <v>20</v>
      </c>
      <c r="AA13" s="120"/>
      <c r="AB13" s="121"/>
      <c r="AC13" s="128">
        <v>45391</v>
      </c>
      <c r="AD13" s="123" t="s">
        <v>21</v>
      </c>
      <c r="AE13" s="124" t="s">
        <v>10</v>
      </c>
      <c r="AF13" s="145">
        <v>1</v>
      </c>
      <c r="AG13" s="128">
        <v>45421</v>
      </c>
      <c r="AH13" s="123" t="s">
        <v>19</v>
      </c>
      <c r="AI13" s="124" t="s">
        <v>10</v>
      </c>
      <c r="AJ13" s="146">
        <v>1</v>
      </c>
      <c r="AK13" s="128"/>
      <c r="AL13" s="123"/>
      <c r="AM13" s="124"/>
      <c r="AN13" s="147"/>
      <c r="AP13" s="83"/>
      <c r="AQ13" s="83"/>
      <c r="AS13" s="83"/>
      <c r="AT13" s="83"/>
      <c r="AU13" s="83"/>
      <c r="AV13" s="83"/>
      <c r="AX13" s="83"/>
      <c r="AY13" s="83"/>
      <c r="AZ13" s="83"/>
      <c r="BA13" s="83"/>
      <c r="BB13" s="83"/>
      <c r="BC13" s="83"/>
      <c r="BD13" s="83"/>
      <c r="BE13" s="83"/>
      <c r="BG13" s="83"/>
      <c r="BH13" s="83"/>
      <c r="BI13" s="83"/>
      <c r="BJ13" s="83"/>
      <c r="BN13" s="83"/>
      <c r="BR13" s="83"/>
      <c r="BV13" s="83"/>
      <c r="BZ13" s="83"/>
    </row>
    <row r="14" spans="1:78" ht="14.25" customHeight="1" x14ac:dyDescent="0.2">
      <c r="A14" s="118">
        <v>45187</v>
      </c>
      <c r="B14" s="127" t="s">
        <v>21</v>
      </c>
      <c r="C14" s="120" t="s">
        <v>10</v>
      </c>
      <c r="D14" s="121">
        <v>1</v>
      </c>
      <c r="E14" s="128">
        <v>45209</v>
      </c>
      <c r="F14" s="123" t="s">
        <v>16</v>
      </c>
      <c r="G14" s="120" t="s">
        <v>10</v>
      </c>
      <c r="H14" s="121">
        <v>1</v>
      </c>
      <c r="I14" s="128">
        <v>45240</v>
      </c>
      <c r="J14" s="125" t="s">
        <v>20</v>
      </c>
      <c r="K14" s="120"/>
      <c r="L14" s="121"/>
      <c r="M14" s="128">
        <v>45270</v>
      </c>
      <c r="N14" s="123" t="s">
        <v>18</v>
      </c>
      <c r="O14" s="124" t="s">
        <v>10</v>
      </c>
      <c r="P14" s="145">
        <v>1</v>
      </c>
      <c r="Q14" s="128">
        <v>45301</v>
      </c>
      <c r="R14" s="123" t="s">
        <v>19</v>
      </c>
      <c r="S14" s="124" t="s">
        <v>10</v>
      </c>
      <c r="T14" s="145">
        <v>1</v>
      </c>
      <c r="U14" s="128">
        <v>45332</v>
      </c>
      <c r="V14" s="123" t="s">
        <v>22</v>
      </c>
      <c r="W14" s="124" t="s">
        <v>10</v>
      </c>
      <c r="X14" s="145">
        <v>1</v>
      </c>
      <c r="Y14" s="128">
        <v>45361</v>
      </c>
      <c r="Z14" s="123" t="s">
        <v>22</v>
      </c>
      <c r="AA14" s="124" t="s">
        <v>10</v>
      </c>
      <c r="AB14" s="145">
        <v>1</v>
      </c>
      <c r="AC14" s="128">
        <v>45392</v>
      </c>
      <c r="AD14" s="123" t="s">
        <v>16</v>
      </c>
      <c r="AE14" s="124" t="s">
        <v>10</v>
      </c>
      <c r="AF14" s="145">
        <v>1</v>
      </c>
      <c r="AG14" s="128">
        <v>45422</v>
      </c>
      <c r="AH14" s="123" t="s">
        <v>17</v>
      </c>
      <c r="AI14" s="124" t="s">
        <v>10</v>
      </c>
      <c r="AJ14" s="146">
        <v>1</v>
      </c>
      <c r="AK14" s="129"/>
      <c r="AL14" s="130"/>
      <c r="AM14" s="124"/>
      <c r="AN14" s="147"/>
      <c r="AP14" s="83"/>
      <c r="AQ14" s="83"/>
      <c r="AS14" s="83"/>
      <c r="AT14" s="83"/>
      <c r="AU14" s="83"/>
      <c r="AV14" s="83"/>
      <c r="AX14" s="83"/>
      <c r="AY14" s="83"/>
      <c r="AZ14" s="83"/>
      <c r="BA14" s="83"/>
      <c r="BB14" s="83"/>
      <c r="BC14" s="83"/>
      <c r="BD14" s="83"/>
      <c r="BE14" s="83"/>
      <c r="BG14" s="83"/>
      <c r="BH14" s="83"/>
      <c r="BI14" s="83"/>
      <c r="BJ14" s="83"/>
      <c r="BN14" s="83"/>
      <c r="BR14" s="83"/>
      <c r="BV14" s="83"/>
      <c r="BZ14" s="83"/>
    </row>
    <row r="15" spans="1:78" ht="14.25" customHeight="1" x14ac:dyDescent="0.2">
      <c r="A15" s="118">
        <v>45188</v>
      </c>
      <c r="B15" s="127" t="s">
        <v>16</v>
      </c>
      <c r="C15" s="120" t="s">
        <v>10</v>
      </c>
      <c r="D15" s="121">
        <v>1</v>
      </c>
      <c r="E15" s="128">
        <v>45210</v>
      </c>
      <c r="F15" s="123" t="s">
        <v>19</v>
      </c>
      <c r="G15" s="120" t="s">
        <v>10</v>
      </c>
      <c r="H15" s="121">
        <v>1</v>
      </c>
      <c r="I15" s="128">
        <v>45241</v>
      </c>
      <c r="J15" s="123" t="s">
        <v>22</v>
      </c>
      <c r="K15" s="124" t="s">
        <v>10</v>
      </c>
      <c r="L15" s="121">
        <v>1</v>
      </c>
      <c r="M15" s="128">
        <v>45271</v>
      </c>
      <c r="N15" s="123" t="s">
        <v>21</v>
      </c>
      <c r="O15" s="124" t="s">
        <v>10</v>
      </c>
      <c r="P15" s="145">
        <v>1</v>
      </c>
      <c r="Q15" s="128">
        <v>45302</v>
      </c>
      <c r="R15" s="123" t="s">
        <v>17</v>
      </c>
      <c r="S15" s="124" t="s">
        <v>10</v>
      </c>
      <c r="T15" s="145">
        <v>1</v>
      </c>
      <c r="U15" s="128">
        <v>45333</v>
      </c>
      <c r="V15" s="123" t="s">
        <v>18</v>
      </c>
      <c r="W15" s="124" t="s">
        <v>10</v>
      </c>
      <c r="X15" s="145">
        <v>1</v>
      </c>
      <c r="Y15" s="128">
        <v>45362</v>
      </c>
      <c r="Z15" s="123" t="s">
        <v>18</v>
      </c>
      <c r="AA15" s="124" t="s">
        <v>10</v>
      </c>
      <c r="AB15" s="145">
        <v>1</v>
      </c>
      <c r="AC15" s="128">
        <v>45393</v>
      </c>
      <c r="AD15" s="123" t="s">
        <v>19</v>
      </c>
      <c r="AE15" s="124" t="s">
        <v>10</v>
      </c>
      <c r="AF15" s="145">
        <v>1</v>
      </c>
      <c r="AG15" s="128">
        <v>45423</v>
      </c>
      <c r="AH15" s="125" t="s">
        <v>20</v>
      </c>
      <c r="AI15" s="120"/>
      <c r="AJ15" s="121"/>
      <c r="AK15" s="129"/>
      <c r="AL15" s="130"/>
      <c r="AM15" s="124"/>
      <c r="AN15" s="147"/>
      <c r="AP15" s="83"/>
      <c r="AQ15" s="83"/>
      <c r="AS15" s="83"/>
      <c r="AT15" s="83"/>
      <c r="AU15" s="83"/>
      <c r="AV15" s="83"/>
      <c r="AX15" s="83"/>
      <c r="AY15" s="83"/>
      <c r="AZ15" s="83"/>
      <c r="BA15" s="83"/>
      <c r="BB15" s="83"/>
      <c r="BC15" s="83"/>
      <c r="BD15" s="83"/>
      <c r="BE15" s="83"/>
      <c r="BG15" s="83"/>
      <c r="BH15" s="83"/>
      <c r="BI15" s="83"/>
      <c r="BJ15" s="83"/>
      <c r="BN15" s="83"/>
      <c r="BR15" s="83"/>
      <c r="BV15" s="83"/>
      <c r="BZ15" s="83"/>
    </row>
    <row r="16" spans="1:78" ht="14.25" customHeight="1" x14ac:dyDescent="0.2">
      <c r="A16" s="118">
        <v>45189</v>
      </c>
      <c r="B16" s="127" t="s">
        <v>19</v>
      </c>
      <c r="C16" s="120" t="s">
        <v>10</v>
      </c>
      <c r="D16" s="121">
        <v>1</v>
      </c>
      <c r="E16" s="128">
        <v>45211</v>
      </c>
      <c r="F16" s="123" t="s">
        <v>17</v>
      </c>
      <c r="G16" s="120" t="s">
        <v>10</v>
      </c>
      <c r="H16" s="121">
        <v>1</v>
      </c>
      <c r="I16" s="128">
        <v>45242</v>
      </c>
      <c r="J16" s="123" t="s">
        <v>18</v>
      </c>
      <c r="K16" s="124" t="s">
        <v>10</v>
      </c>
      <c r="L16" s="121">
        <v>1</v>
      </c>
      <c r="M16" s="128">
        <v>45272</v>
      </c>
      <c r="N16" s="123" t="s">
        <v>16</v>
      </c>
      <c r="O16" s="124" t="s">
        <v>10</v>
      </c>
      <c r="P16" s="145">
        <v>1</v>
      </c>
      <c r="Q16" s="128">
        <v>45303</v>
      </c>
      <c r="R16" s="125" t="s">
        <v>20</v>
      </c>
      <c r="S16" s="120"/>
      <c r="T16" s="121"/>
      <c r="U16" s="128">
        <v>45334</v>
      </c>
      <c r="V16" s="123" t="s">
        <v>21</v>
      </c>
      <c r="W16" s="124" t="s">
        <v>10</v>
      </c>
      <c r="X16" s="145">
        <v>1</v>
      </c>
      <c r="Y16" s="128">
        <v>45363</v>
      </c>
      <c r="Z16" s="123" t="s">
        <v>21</v>
      </c>
      <c r="AA16" s="124" t="s">
        <v>10</v>
      </c>
      <c r="AB16" s="145">
        <v>1</v>
      </c>
      <c r="AC16" s="128">
        <v>45394</v>
      </c>
      <c r="AD16" s="123" t="s">
        <v>17</v>
      </c>
      <c r="AE16" s="124" t="s">
        <v>10</v>
      </c>
      <c r="AF16" s="145">
        <v>1</v>
      </c>
      <c r="AG16" s="128">
        <v>45424</v>
      </c>
      <c r="AH16" s="123" t="s">
        <v>22</v>
      </c>
      <c r="AI16" s="124" t="s">
        <v>10</v>
      </c>
      <c r="AJ16" s="146">
        <v>1</v>
      </c>
      <c r="AK16" s="129"/>
      <c r="AL16" s="130"/>
      <c r="AM16" s="124"/>
      <c r="AN16" s="147"/>
      <c r="AP16" s="83"/>
      <c r="AQ16" s="83"/>
      <c r="AS16" s="83"/>
      <c r="AT16" s="83"/>
      <c r="AU16" s="83"/>
      <c r="AV16" s="83"/>
      <c r="AX16" s="83"/>
      <c r="AY16" s="83"/>
      <c r="AZ16" s="83"/>
      <c r="BA16" s="83"/>
      <c r="BB16" s="83"/>
      <c r="BC16" s="83"/>
      <c r="BD16" s="83"/>
      <c r="BE16" s="83"/>
      <c r="BG16" s="83"/>
      <c r="BH16" s="83"/>
      <c r="BI16" s="83"/>
      <c r="BJ16" s="83"/>
      <c r="BN16" s="83"/>
      <c r="BR16" s="83"/>
      <c r="BV16" s="83"/>
      <c r="BZ16" s="83"/>
    </row>
    <row r="17" spans="1:78" ht="14.25" customHeight="1" x14ac:dyDescent="0.2">
      <c r="A17" s="118">
        <v>45190</v>
      </c>
      <c r="B17" s="127" t="s">
        <v>17</v>
      </c>
      <c r="C17" s="120" t="s">
        <v>10</v>
      </c>
      <c r="D17" s="121">
        <v>1</v>
      </c>
      <c r="E17" s="128">
        <v>45212</v>
      </c>
      <c r="F17" s="125" t="s">
        <v>20</v>
      </c>
      <c r="G17" s="120"/>
      <c r="H17" s="121"/>
      <c r="I17" s="128">
        <v>45243</v>
      </c>
      <c r="J17" s="123" t="s">
        <v>21</v>
      </c>
      <c r="K17" s="124" t="s">
        <v>10</v>
      </c>
      <c r="L17" s="121">
        <v>1</v>
      </c>
      <c r="M17" s="128">
        <v>45273</v>
      </c>
      <c r="N17" s="123" t="s">
        <v>19</v>
      </c>
      <c r="O17" s="124" t="s">
        <v>10</v>
      </c>
      <c r="P17" s="145">
        <v>1</v>
      </c>
      <c r="Q17" s="128">
        <v>45304</v>
      </c>
      <c r="R17" s="123" t="s">
        <v>22</v>
      </c>
      <c r="S17" s="124" t="s">
        <v>10</v>
      </c>
      <c r="T17" s="145">
        <v>1</v>
      </c>
      <c r="U17" s="128">
        <v>45335</v>
      </c>
      <c r="V17" s="123" t="s">
        <v>16</v>
      </c>
      <c r="W17" s="124" t="s">
        <v>10</v>
      </c>
      <c r="X17" s="145">
        <v>1</v>
      </c>
      <c r="Y17" s="128">
        <v>45364</v>
      </c>
      <c r="Z17" s="123" t="s">
        <v>16</v>
      </c>
      <c r="AA17" s="124" t="s">
        <v>10</v>
      </c>
      <c r="AB17" s="145">
        <v>1</v>
      </c>
      <c r="AC17" s="128">
        <v>45395</v>
      </c>
      <c r="AD17" s="125" t="s">
        <v>20</v>
      </c>
      <c r="AE17" s="120"/>
      <c r="AF17" s="121"/>
      <c r="AG17" s="128">
        <v>45425</v>
      </c>
      <c r="AH17" s="123" t="s">
        <v>18</v>
      </c>
      <c r="AI17" s="124" t="s">
        <v>10</v>
      </c>
      <c r="AJ17" s="146">
        <v>1</v>
      </c>
      <c r="AK17" s="129"/>
      <c r="AL17" s="130"/>
      <c r="AM17" s="124"/>
      <c r="AN17" s="147"/>
      <c r="AP17" s="83"/>
      <c r="AQ17" s="83"/>
      <c r="AS17" s="83"/>
      <c r="AT17" s="83"/>
      <c r="AU17" s="83"/>
      <c r="AV17" s="83"/>
      <c r="AX17" s="83"/>
      <c r="AY17" s="83"/>
      <c r="AZ17" s="83"/>
      <c r="BA17" s="83"/>
      <c r="BB17" s="83"/>
      <c r="BC17" s="83"/>
      <c r="BD17" s="83"/>
      <c r="BE17" s="83"/>
      <c r="BG17" s="83"/>
      <c r="BH17" s="83"/>
      <c r="BI17" s="83"/>
      <c r="BJ17" s="83"/>
      <c r="BN17" s="83"/>
      <c r="BR17" s="83"/>
      <c r="BV17" s="83"/>
      <c r="BZ17" s="83"/>
    </row>
    <row r="18" spans="1:78" ht="14.25" customHeight="1" x14ac:dyDescent="0.2">
      <c r="A18" s="118">
        <v>45191</v>
      </c>
      <c r="B18" s="119" t="s">
        <v>20</v>
      </c>
      <c r="C18" s="120"/>
      <c r="D18" s="121"/>
      <c r="E18" s="128">
        <v>45213</v>
      </c>
      <c r="F18" s="123" t="s">
        <v>22</v>
      </c>
      <c r="G18" s="120" t="s">
        <v>10</v>
      </c>
      <c r="H18" s="121">
        <v>1</v>
      </c>
      <c r="I18" s="128">
        <v>45244</v>
      </c>
      <c r="J18" s="123" t="s">
        <v>16</v>
      </c>
      <c r="K18" s="124" t="s">
        <v>10</v>
      </c>
      <c r="L18" s="121">
        <v>1</v>
      </c>
      <c r="M18" s="128">
        <v>45274</v>
      </c>
      <c r="N18" s="123" t="s">
        <v>17</v>
      </c>
      <c r="O18" s="124" t="s">
        <v>10</v>
      </c>
      <c r="P18" s="145">
        <v>1</v>
      </c>
      <c r="Q18" s="128">
        <v>45305</v>
      </c>
      <c r="R18" s="123" t="s">
        <v>18</v>
      </c>
      <c r="S18" s="124" t="s">
        <v>10</v>
      </c>
      <c r="T18" s="145">
        <v>1</v>
      </c>
      <c r="U18" s="128">
        <v>45336</v>
      </c>
      <c r="V18" s="123" t="s">
        <v>19</v>
      </c>
      <c r="W18" s="124" t="s">
        <v>10</v>
      </c>
      <c r="X18" s="145">
        <v>1</v>
      </c>
      <c r="Y18" s="128">
        <v>45365</v>
      </c>
      <c r="Z18" s="123" t="s">
        <v>19</v>
      </c>
      <c r="AA18" s="124" t="s">
        <v>10</v>
      </c>
      <c r="AB18" s="145">
        <v>1</v>
      </c>
      <c r="AC18" s="128">
        <v>45396</v>
      </c>
      <c r="AD18" s="123" t="s">
        <v>22</v>
      </c>
      <c r="AE18" s="124" t="s">
        <v>10</v>
      </c>
      <c r="AF18" s="145">
        <v>1</v>
      </c>
      <c r="AG18" s="128">
        <v>45426</v>
      </c>
      <c r="AH18" s="123" t="s">
        <v>21</v>
      </c>
      <c r="AI18" s="124" t="s">
        <v>10</v>
      </c>
      <c r="AJ18" s="146">
        <v>1</v>
      </c>
      <c r="AK18" s="129"/>
      <c r="AL18" s="130"/>
      <c r="AM18" s="124"/>
      <c r="AN18" s="147"/>
      <c r="AP18" s="83"/>
      <c r="AQ18" s="83"/>
      <c r="AS18" s="83"/>
      <c r="AT18" s="83"/>
      <c r="AU18" s="83"/>
      <c r="AV18" s="83"/>
      <c r="AX18" s="83"/>
      <c r="AY18" s="83"/>
      <c r="AZ18" s="83"/>
      <c r="BA18" s="83"/>
      <c r="BB18" s="83"/>
      <c r="BC18" s="83"/>
      <c r="BD18" s="83"/>
      <c r="BE18" s="83"/>
      <c r="BG18" s="83"/>
      <c r="BH18" s="83"/>
      <c r="BI18" s="83"/>
      <c r="BJ18" s="83"/>
      <c r="BN18" s="83"/>
      <c r="BR18" s="83"/>
      <c r="BV18" s="83"/>
      <c r="BZ18" s="83"/>
    </row>
    <row r="19" spans="1:78" ht="14.25" customHeight="1" x14ac:dyDescent="0.2">
      <c r="A19" s="118">
        <v>45192</v>
      </c>
      <c r="B19" s="127" t="s">
        <v>22</v>
      </c>
      <c r="C19" s="120" t="s">
        <v>10</v>
      </c>
      <c r="D19" s="121">
        <v>1</v>
      </c>
      <c r="E19" s="128">
        <v>45214</v>
      </c>
      <c r="F19" s="123" t="s">
        <v>18</v>
      </c>
      <c r="G19" s="120" t="s">
        <v>10</v>
      </c>
      <c r="H19" s="121">
        <v>1</v>
      </c>
      <c r="I19" s="128">
        <v>45245</v>
      </c>
      <c r="J19" s="123" t="s">
        <v>19</v>
      </c>
      <c r="K19" s="124" t="s">
        <v>10</v>
      </c>
      <c r="L19" s="121">
        <v>1</v>
      </c>
      <c r="M19" s="128">
        <v>45275</v>
      </c>
      <c r="N19" s="125" t="s">
        <v>20</v>
      </c>
      <c r="O19" s="120"/>
      <c r="P19" s="121"/>
      <c r="Q19" s="128">
        <v>45306</v>
      </c>
      <c r="R19" s="123" t="s">
        <v>21</v>
      </c>
      <c r="S19" s="124" t="s">
        <v>10</v>
      </c>
      <c r="T19" s="145">
        <v>1</v>
      </c>
      <c r="U19" s="128">
        <v>45337</v>
      </c>
      <c r="V19" s="123" t="s">
        <v>17</v>
      </c>
      <c r="W19" s="124" t="s">
        <v>10</v>
      </c>
      <c r="X19" s="145">
        <v>1</v>
      </c>
      <c r="Y19" s="128">
        <v>45366</v>
      </c>
      <c r="Z19" s="123" t="s">
        <v>17</v>
      </c>
      <c r="AA19" s="124" t="s">
        <v>10</v>
      </c>
      <c r="AB19" s="145">
        <v>1</v>
      </c>
      <c r="AC19" s="128">
        <v>45397</v>
      </c>
      <c r="AD19" s="123" t="s">
        <v>18</v>
      </c>
      <c r="AE19" s="124" t="s">
        <v>10</v>
      </c>
      <c r="AF19" s="145">
        <v>1</v>
      </c>
      <c r="AG19" s="128">
        <v>45427</v>
      </c>
      <c r="AH19" s="123" t="s">
        <v>16</v>
      </c>
      <c r="AI19" s="124" t="s">
        <v>10</v>
      </c>
      <c r="AJ19" s="146">
        <v>1</v>
      </c>
      <c r="AK19" s="129"/>
      <c r="AL19" s="130"/>
      <c r="AM19" s="124"/>
      <c r="AN19" s="147"/>
      <c r="AP19" s="83"/>
      <c r="AQ19" s="83"/>
      <c r="AS19" s="83"/>
      <c r="AT19" s="83"/>
      <c r="AU19" s="83"/>
      <c r="AV19" s="83"/>
      <c r="AX19" s="83"/>
      <c r="AY19" s="83"/>
      <c r="AZ19" s="83"/>
      <c r="BA19" s="83"/>
      <c r="BB19" s="83"/>
      <c r="BC19" s="83"/>
      <c r="BD19" s="83"/>
      <c r="BE19" s="83"/>
      <c r="BG19" s="83"/>
      <c r="BH19" s="83"/>
      <c r="BI19" s="83"/>
      <c r="BJ19" s="83"/>
      <c r="BN19" s="83"/>
      <c r="BR19" s="83"/>
      <c r="BV19" s="83"/>
      <c r="BZ19" s="83"/>
    </row>
    <row r="20" spans="1:78" ht="14.25" customHeight="1" x14ac:dyDescent="0.2">
      <c r="A20" s="118">
        <v>45193</v>
      </c>
      <c r="B20" s="127" t="s">
        <v>18</v>
      </c>
      <c r="C20" s="120" t="s">
        <v>10</v>
      </c>
      <c r="D20" s="121">
        <v>1</v>
      </c>
      <c r="E20" s="128">
        <v>45215</v>
      </c>
      <c r="F20" s="123" t="s">
        <v>21</v>
      </c>
      <c r="G20" s="120" t="s">
        <v>10</v>
      </c>
      <c r="H20" s="121">
        <v>1</v>
      </c>
      <c r="I20" s="128">
        <v>45246</v>
      </c>
      <c r="J20" s="123" t="s">
        <v>17</v>
      </c>
      <c r="K20" s="124" t="s">
        <v>10</v>
      </c>
      <c r="L20" s="121">
        <v>1</v>
      </c>
      <c r="M20" s="128">
        <v>45276</v>
      </c>
      <c r="N20" s="123" t="s">
        <v>22</v>
      </c>
      <c r="O20" s="124" t="s">
        <v>10</v>
      </c>
      <c r="P20" s="121">
        <v>1</v>
      </c>
      <c r="Q20" s="128">
        <v>45307</v>
      </c>
      <c r="R20" s="123" t="s">
        <v>16</v>
      </c>
      <c r="S20" s="124" t="s">
        <v>10</v>
      </c>
      <c r="T20" s="145">
        <v>1</v>
      </c>
      <c r="U20" s="128">
        <v>45338</v>
      </c>
      <c r="V20" s="125" t="s">
        <v>20</v>
      </c>
      <c r="W20" s="120"/>
      <c r="X20" s="121"/>
      <c r="Y20" s="128">
        <v>45367</v>
      </c>
      <c r="Z20" s="125" t="s">
        <v>20</v>
      </c>
      <c r="AA20" s="120"/>
      <c r="AB20" s="121"/>
      <c r="AC20" s="128">
        <v>45398</v>
      </c>
      <c r="AD20" s="123" t="s">
        <v>21</v>
      </c>
      <c r="AE20" s="124" t="s">
        <v>10</v>
      </c>
      <c r="AF20" s="145">
        <v>1</v>
      </c>
      <c r="AG20" s="128">
        <v>45428</v>
      </c>
      <c r="AH20" s="123" t="s">
        <v>19</v>
      </c>
      <c r="AI20" s="124" t="s">
        <v>10</v>
      </c>
      <c r="AJ20" s="146">
        <v>1</v>
      </c>
      <c r="AK20" s="129"/>
      <c r="AL20" s="130"/>
      <c r="AM20" s="124"/>
      <c r="AN20" s="147"/>
      <c r="AP20" s="83"/>
      <c r="AQ20" s="83"/>
      <c r="AS20" s="83"/>
      <c r="AT20" s="83"/>
      <c r="AU20" s="83"/>
      <c r="AV20" s="83"/>
      <c r="AX20" s="83"/>
      <c r="AY20" s="83"/>
      <c r="AZ20" s="83"/>
      <c r="BA20" s="83"/>
      <c r="BB20" s="83"/>
      <c r="BC20" s="83"/>
      <c r="BD20" s="83"/>
      <c r="BE20" s="83"/>
      <c r="BG20" s="83"/>
      <c r="BH20" s="83"/>
      <c r="BI20" s="83"/>
      <c r="BJ20" s="83"/>
      <c r="BN20" s="83"/>
      <c r="BR20" s="83"/>
      <c r="BV20" s="83"/>
      <c r="BZ20" s="83"/>
    </row>
    <row r="21" spans="1:78" ht="14.25" customHeight="1" x14ac:dyDescent="0.2">
      <c r="A21" s="118">
        <v>45194</v>
      </c>
      <c r="B21" s="127" t="s">
        <v>21</v>
      </c>
      <c r="C21" s="120" t="s">
        <v>10</v>
      </c>
      <c r="D21" s="121">
        <v>1</v>
      </c>
      <c r="E21" s="128">
        <v>45216</v>
      </c>
      <c r="F21" s="123" t="s">
        <v>16</v>
      </c>
      <c r="G21" s="120" t="s">
        <v>10</v>
      </c>
      <c r="H21" s="121">
        <v>1</v>
      </c>
      <c r="I21" s="128">
        <v>45247</v>
      </c>
      <c r="J21" s="125" t="s">
        <v>20</v>
      </c>
      <c r="K21" s="120"/>
      <c r="L21" s="121"/>
      <c r="M21" s="128">
        <v>45277</v>
      </c>
      <c r="N21" s="123" t="s">
        <v>18</v>
      </c>
      <c r="O21" s="124" t="s">
        <v>10</v>
      </c>
      <c r="P21" s="145">
        <v>1</v>
      </c>
      <c r="Q21" s="128">
        <v>45308</v>
      </c>
      <c r="R21" s="123" t="s">
        <v>19</v>
      </c>
      <c r="S21" s="124" t="s">
        <v>10</v>
      </c>
      <c r="T21" s="145">
        <v>1</v>
      </c>
      <c r="U21" s="128">
        <v>45339</v>
      </c>
      <c r="V21" s="123" t="s">
        <v>22</v>
      </c>
      <c r="W21" s="124" t="s">
        <v>10</v>
      </c>
      <c r="X21" s="145">
        <v>1</v>
      </c>
      <c r="Y21" s="128">
        <v>45368</v>
      </c>
      <c r="Z21" s="123" t="s">
        <v>22</v>
      </c>
      <c r="AA21" s="124" t="s">
        <v>10</v>
      </c>
      <c r="AB21" s="145">
        <v>1</v>
      </c>
      <c r="AC21" s="128">
        <v>45399</v>
      </c>
      <c r="AD21" s="123" t="s">
        <v>16</v>
      </c>
      <c r="AE21" s="124" t="s">
        <v>10</v>
      </c>
      <c r="AF21" s="145">
        <v>1</v>
      </c>
      <c r="AG21" s="128">
        <v>45429</v>
      </c>
      <c r="AH21" s="123" t="s">
        <v>17</v>
      </c>
      <c r="AI21" s="124" t="s">
        <v>10</v>
      </c>
      <c r="AJ21" s="146">
        <v>1</v>
      </c>
      <c r="AK21" s="129"/>
      <c r="AL21" s="130"/>
      <c r="AM21" s="131"/>
      <c r="AN21" s="147"/>
      <c r="AP21" s="83"/>
      <c r="AQ21" s="83"/>
      <c r="AS21" s="83"/>
      <c r="AT21" s="83"/>
      <c r="AU21" s="83"/>
      <c r="AV21" s="83"/>
      <c r="AX21" s="83"/>
      <c r="AY21" s="83"/>
      <c r="AZ21" s="83"/>
      <c r="BA21" s="83"/>
      <c r="BB21" s="83"/>
      <c r="BC21" s="83"/>
      <c r="BD21" s="83"/>
      <c r="BE21" s="83"/>
      <c r="BG21" s="83"/>
      <c r="BH21" s="83"/>
      <c r="BI21" s="83"/>
      <c r="BJ21" s="83"/>
      <c r="BN21" s="83"/>
      <c r="BR21" s="83"/>
      <c r="BV21" s="83"/>
      <c r="BZ21" s="83"/>
    </row>
    <row r="22" spans="1:78" ht="14.25" customHeight="1" x14ac:dyDescent="0.2">
      <c r="A22" s="118">
        <v>45195</v>
      </c>
      <c r="B22" s="127" t="s">
        <v>16</v>
      </c>
      <c r="C22" s="120" t="s">
        <v>10</v>
      </c>
      <c r="D22" s="121">
        <v>1</v>
      </c>
      <c r="E22" s="128">
        <v>45217</v>
      </c>
      <c r="F22" s="123" t="s">
        <v>19</v>
      </c>
      <c r="G22" s="120" t="s">
        <v>10</v>
      </c>
      <c r="H22" s="121">
        <v>1</v>
      </c>
      <c r="I22" s="128">
        <v>45248</v>
      </c>
      <c r="J22" s="123" t="s">
        <v>22</v>
      </c>
      <c r="K22" s="124" t="s">
        <v>10</v>
      </c>
      <c r="L22" s="121">
        <v>1</v>
      </c>
      <c r="M22" s="128">
        <v>45278</v>
      </c>
      <c r="N22" s="123" t="s">
        <v>21</v>
      </c>
      <c r="O22" s="124" t="s">
        <v>10</v>
      </c>
      <c r="P22" s="145">
        <v>1</v>
      </c>
      <c r="Q22" s="128">
        <v>45309</v>
      </c>
      <c r="R22" s="123" t="s">
        <v>17</v>
      </c>
      <c r="S22" s="124" t="s">
        <v>10</v>
      </c>
      <c r="T22" s="145">
        <v>1</v>
      </c>
      <c r="U22" s="128">
        <v>45340</v>
      </c>
      <c r="V22" s="123" t="s">
        <v>18</v>
      </c>
      <c r="W22" s="124" t="s">
        <v>10</v>
      </c>
      <c r="X22" s="145">
        <v>1</v>
      </c>
      <c r="Y22" s="128">
        <v>45369</v>
      </c>
      <c r="Z22" s="123" t="s">
        <v>18</v>
      </c>
      <c r="AA22" s="124" t="s">
        <v>10</v>
      </c>
      <c r="AB22" s="145">
        <v>1</v>
      </c>
      <c r="AC22" s="128">
        <v>45400</v>
      </c>
      <c r="AD22" s="123" t="s">
        <v>19</v>
      </c>
      <c r="AE22" s="124" t="s">
        <v>10</v>
      </c>
      <c r="AF22" s="145">
        <v>1</v>
      </c>
      <c r="AG22" s="128">
        <v>45430</v>
      </c>
      <c r="AH22" s="125" t="s">
        <v>20</v>
      </c>
      <c r="AI22" s="120"/>
      <c r="AJ22" s="121"/>
      <c r="AK22" s="129"/>
      <c r="AL22" s="130"/>
      <c r="AM22" s="131"/>
      <c r="AN22" s="147"/>
      <c r="AP22" s="83"/>
      <c r="AQ22" s="83"/>
      <c r="AS22" s="83"/>
      <c r="AT22" s="83"/>
      <c r="AU22" s="83"/>
      <c r="AV22" s="83"/>
      <c r="AX22" s="83"/>
      <c r="AY22" s="83"/>
      <c r="AZ22" s="83"/>
      <c r="BA22" s="83"/>
      <c r="BB22" s="83"/>
      <c r="BC22" s="83"/>
      <c r="BD22" s="83"/>
      <c r="BE22" s="83"/>
      <c r="BG22" s="83"/>
      <c r="BH22" s="83"/>
      <c r="BI22" s="83"/>
      <c r="BJ22" s="83"/>
      <c r="BN22" s="83"/>
      <c r="BR22" s="83"/>
      <c r="BV22" s="83"/>
      <c r="BZ22" s="83"/>
    </row>
    <row r="23" spans="1:78" ht="14.25" customHeight="1" x14ac:dyDescent="0.2">
      <c r="A23" s="118">
        <v>45196</v>
      </c>
      <c r="B23" s="127" t="s">
        <v>19</v>
      </c>
      <c r="C23" s="120" t="s">
        <v>10</v>
      </c>
      <c r="D23" s="121">
        <v>1</v>
      </c>
      <c r="E23" s="128">
        <v>45218</v>
      </c>
      <c r="F23" s="123" t="s">
        <v>17</v>
      </c>
      <c r="G23" s="120" t="s">
        <v>10</v>
      </c>
      <c r="H23" s="121">
        <v>1</v>
      </c>
      <c r="I23" s="128">
        <v>45249</v>
      </c>
      <c r="J23" s="123" t="s">
        <v>18</v>
      </c>
      <c r="K23" s="124" t="s">
        <v>10</v>
      </c>
      <c r="L23" s="121">
        <v>1</v>
      </c>
      <c r="M23" s="128">
        <v>45279</v>
      </c>
      <c r="N23" s="123" t="s">
        <v>16</v>
      </c>
      <c r="O23" s="124" t="s">
        <v>10</v>
      </c>
      <c r="P23" s="145">
        <v>1</v>
      </c>
      <c r="Q23" s="128">
        <v>45310</v>
      </c>
      <c r="R23" s="125" t="s">
        <v>20</v>
      </c>
      <c r="S23" s="120"/>
      <c r="T23" s="121"/>
      <c r="U23" s="128">
        <v>45341</v>
      </c>
      <c r="V23" s="123" t="s">
        <v>21</v>
      </c>
      <c r="W23" s="124" t="s">
        <v>10</v>
      </c>
      <c r="X23" s="145">
        <v>1</v>
      </c>
      <c r="Y23" s="128">
        <v>45370</v>
      </c>
      <c r="Z23" s="123" t="s">
        <v>21</v>
      </c>
      <c r="AA23" s="124" t="s">
        <v>10</v>
      </c>
      <c r="AB23" s="145">
        <v>1</v>
      </c>
      <c r="AC23" s="128">
        <v>45401</v>
      </c>
      <c r="AD23" s="123" t="s">
        <v>17</v>
      </c>
      <c r="AE23" s="124" t="s">
        <v>10</v>
      </c>
      <c r="AF23" s="145">
        <v>1</v>
      </c>
      <c r="AG23" s="128">
        <v>45431</v>
      </c>
      <c r="AH23" s="123" t="s">
        <v>22</v>
      </c>
      <c r="AI23" s="124" t="s">
        <v>10</v>
      </c>
      <c r="AJ23" s="146">
        <v>1</v>
      </c>
      <c r="AK23" s="129"/>
      <c r="AL23" s="130"/>
      <c r="AM23" s="131"/>
      <c r="AN23" s="147"/>
      <c r="AP23" s="83"/>
      <c r="AQ23" s="83"/>
      <c r="AS23" s="83"/>
      <c r="AT23" s="83"/>
      <c r="AU23" s="83"/>
      <c r="AV23" s="83"/>
      <c r="AX23" s="83"/>
      <c r="AY23" s="83"/>
      <c r="AZ23" s="83"/>
      <c r="BA23" s="83"/>
      <c r="BB23" s="83"/>
      <c r="BC23" s="83"/>
      <c r="BD23" s="83"/>
      <c r="BE23" s="83"/>
      <c r="BG23" s="83"/>
      <c r="BH23" s="83"/>
      <c r="BI23" s="83"/>
      <c r="BJ23" s="83"/>
      <c r="BN23" s="83"/>
      <c r="BR23" s="83"/>
      <c r="BV23" s="83"/>
      <c r="BZ23" s="83"/>
    </row>
    <row r="24" spans="1:78" ht="14.25" customHeight="1" x14ac:dyDescent="0.2">
      <c r="A24" s="118">
        <v>45197</v>
      </c>
      <c r="B24" s="127" t="s">
        <v>17</v>
      </c>
      <c r="C24" s="120" t="s">
        <v>10</v>
      </c>
      <c r="D24" s="121">
        <v>1</v>
      </c>
      <c r="E24" s="128">
        <v>45219</v>
      </c>
      <c r="F24" s="125" t="s">
        <v>20</v>
      </c>
      <c r="G24" s="120"/>
      <c r="H24" s="121"/>
      <c r="I24" s="128">
        <v>45250</v>
      </c>
      <c r="J24" s="123" t="s">
        <v>21</v>
      </c>
      <c r="K24" s="124" t="s">
        <v>10</v>
      </c>
      <c r="L24" s="121">
        <v>1</v>
      </c>
      <c r="M24" s="128">
        <v>45280</v>
      </c>
      <c r="N24" s="123" t="s">
        <v>19</v>
      </c>
      <c r="O24" s="124" t="s">
        <v>10</v>
      </c>
      <c r="P24" s="145">
        <v>1</v>
      </c>
      <c r="Q24" s="128">
        <v>45311</v>
      </c>
      <c r="R24" s="123" t="s">
        <v>22</v>
      </c>
      <c r="S24" s="124" t="s">
        <v>10</v>
      </c>
      <c r="T24" s="145">
        <v>1</v>
      </c>
      <c r="U24" s="128">
        <v>45342</v>
      </c>
      <c r="V24" s="123" t="s">
        <v>16</v>
      </c>
      <c r="W24" s="124" t="s">
        <v>10</v>
      </c>
      <c r="X24" s="145">
        <v>1</v>
      </c>
      <c r="Y24" s="128">
        <v>45371</v>
      </c>
      <c r="Z24" s="123" t="s">
        <v>16</v>
      </c>
      <c r="AA24" s="124" t="s">
        <v>10</v>
      </c>
      <c r="AB24" s="145">
        <v>1</v>
      </c>
      <c r="AC24" s="128">
        <v>45402</v>
      </c>
      <c r="AD24" s="144" t="s">
        <v>20</v>
      </c>
      <c r="AE24" s="120"/>
      <c r="AF24" s="121"/>
      <c r="AG24" s="128">
        <v>45432</v>
      </c>
      <c r="AH24" s="123" t="s">
        <v>18</v>
      </c>
      <c r="AI24" s="124" t="s">
        <v>10</v>
      </c>
      <c r="AJ24" s="146">
        <v>1</v>
      </c>
      <c r="AK24" s="129"/>
      <c r="AL24" s="130"/>
      <c r="AM24" s="131"/>
      <c r="AN24" s="147"/>
      <c r="AP24" s="83"/>
      <c r="AQ24" s="83"/>
      <c r="AS24" s="83"/>
      <c r="AT24" s="83"/>
      <c r="AU24" s="83"/>
      <c r="AV24" s="83"/>
      <c r="AX24" s="83"/>
      <c r="AY24" s="83"/>
      <c r="AZ24" s="83"/>
      <c r="BA24" s="83"/>
      <c r="BB24" s="83"/>
      <c r="BC24" s="83"/>
      <c r="BD24" s="83"/>
      <c r="BE24" s="83"/>
      <c r="BG24" s="83"/>
      <c r="BH24" s="83"/>
      <c r="BI24" s="83"/>
      <c r="BJ24" s="83"/>
      <c r="BN24" s="83"/>
      <c r="BR24" s="83"/>
      <c r="BV24" s="83"/>
      <c r="BZ24" s="83"/>
    </row>
    <row r="25" spans="1:78" ht="14.25" customHeight="1" x14ac:dyDescent="0.2">
      <c r="A25" s="118">
        <v>45198</v>
      </c>
      <c r="B25" s="119" t="s">
        <v>20</v>
      </c>
      <c r="C25" s="120"/>
      <c r="D25" s="121"/>
      <c r="E25" s="128">
        <v>45220</v>
      </c>
      <c r="F25" s="123" t="s">
        <v>22</v>
      </c>
      <c r="G25" s="120" t="s">
        <v>10</v>
      </c>
      <c r="H25" s="121">
        <v>1</v>
      </c>
      <c r="I25" s="128">
        <v>45251</v>
      </c>
      <c r="J25" s="123" t="s">
        <v>16</v>
      </c>
      <c r="K25" s="124" t="s">
        <v>10</v>
      </c>
      <c r="L25" s="145">
        <v>1</v>
      </c>
      <c r="M25" s="128">
        <v>45281</v>
      </c>
      <c r="N25" s="123" t="s">
        <v>17</v>
      </c>
      <c r="O25" s="124" t="s">
        <v>10</v>
      </c>
      <c r="P25" s="145">
        <v>1</v>
      </c>
      <c r="Q25" s="128">
        <v>45312</v>
      </c>
      <c r="R25" s="123" t="s">
        <v>18</v>
      </c>
      <c r="S25" s="124" t="s">
        <v>10</v>
      </c>
      <c r="T25" s="145">
        <v>1</v>
      </c>
      <c r="U25" s="128">
        <v>45343</v>
      </c>
      <c r="V25" s="123" t="s">
        <v>19</v>
      </c>
      <c r="W25" s="124" t="s">
        <v>10</v>
      </c>
      <c r="X25" s="145">
        <v>1</v>
      </c>
      <c r="Y25" s="128">
        <v>45372</v>
      </c>
      <c r="Z25" s="123" t="s">
        <v>19</v>
      </c>
      <c r="AA25" s="124" t="s">
        <v>10</v>
      </c>
      <c r="AB25" s="145">
        <v>1</v>
      </c>
      <c r="AC25" s="128">
        <v>45403</v>
      </c>
      <c r="AD25" s="172" t="s">
        <v>22</v>
      </c>
      <c r="AE25" s="124"/>
      <c r="AF25" s="145"/>
      <c r="AG25" s="128">
        <v>45433</v>
      </c>
      <c r="AH25" s="123" t="s">
        <v>21</v>
      </c>
      <c r="AI25" s="124" t="s">
        <v>10</v>
      </c>
      <c r="AJ25" s="146">
        <v>1</v>
      </c>
      <c r="AK25" s="129"/>
      <c r="AL25" s="130"/>
      <c r="AM25" s="131"/>
      <c r="AN25" s="147"/>
      <c r="AP25" s="83"/>
      <c r="AQ25" s="83"/>
      <c r="AS25" s="83"/>
      <c r="AT25" s="83"/>
      <c r="AU25" s="83"/>
      <c r="AV25" s="83"/>
      <c r="AX25" s="83"/>
      <c r="AY25" s="83"/>
      <c r="AZ25" s="83"/>
      <c r="BA25" s="83"/>
      <c r="BB25" s="83"/>
      <c r="BC25" s="83"/>
      <c r="BD25" s="83"/>
      <c r="BE25" s="83"/>
      <c r="BG25" s="83"/>
      <c r="BH25" s="83"/>
      <c r="BI25" s="83"/>
      <c r="BJ25" s="83"/>
      <c r="BN25" s="83"/>
      <c r="BR25" s="83"/>
      <c r="BV25" s="83"/>
      <c r="BZ25" s="83"/>
    </row>
    <row r="26" spans="1:78" ht="14.25" customHeight="1" x14ac:dyDescent="0.2">
      <c r="A26" s="118">
        <v>45199</v>
      </c>
      <c r="B26" s="127" t="s">
        <v>22</v>
      </c>
      <c r="C26" s="120" t="s">
        <v>10</v>
      </c>
      <c r="D26" s="121">
        <v>1</v>
      </c>
      <c r="E26" s="128">
        <v>45221</v>
      </c>
      <c r="F26" s="123" t="s">
        <v>18</v>
      </c>
      <c r="G26" s="120" t="s">
        <v>10</v>
      </c>
      <c r="H26" s="121">
        <v>1</v>
      </c>
      <c r="I26" s="128">
        <v>45252</v>
      </c>
      <c r="J26" s="123" t="s">
        <v>19</v>
      </c>
      <c r="K26" s="124" t="s">
        <v>10</v>
      </c>
      <c r="L26" s="145">
        <v>1</v>
      </c>
      <c r="M26" s="128">
        <v>45282</v>
      </c>
      <c r="N26" s="125" t="s">
        <v>20</v>
      </c>
      <c r="O26" s="120"/>
      <c r="P26" s="121"/>
      <c r="Q26" s="128">
        <v>45313</v>
      </c>
      <c r="R26" s="123" t="s">
        <v>21</v>
      </c>
      <c r="S26" s="124" t="s">
        <v>10</v>
      </c>
      <c r="T26" s="145">
        <v>1</v>
      </c>
      <c r="U26" s="128">
        <v>45344</v>
      </c>
      <c r="V26" s="123" t="s">
        <v>17</v>
      </c>
      <c r="W26" s="124" t="s">
        <v>10</v>
      </c>
      <c r="X26" s="145">
        <v>1</v>
      </c>
      <c r="Y26" s="128">
        <v>45373</v>
      </c>
      <c r="Z26" s="123" t="s">
        <v>17</v>
      </c>
      <c r="AA26" s="124" t="s">
        <v>10</v>
      </c>
      <c r="AB26" s="145">
        <v>1</v>
      </c>
      <c r="AC26" s="128">
        <v>45404</v>
      </c>
      <c r="AD26" s="123" t="s">
        <v>18</v>
      </c>
      <c r="AE26" s="124" t="s">
        <v>10</v>
      </c>
      <c r="AF26" s="145">
        <v>1</v>
      </c>
      <c r="AG26" s="128">
        <v>45434</v>
      </c>
      <c r="AH26" s="123" t="s">
        <v>16</v>
      </c>
      <c r="AI26" s="124" t="s">
        <v>10</v>
      </c>
      <c r="AJ26" s="146">
        <v>1</v>
      </c>
      <c r="AK26" s="129"/>
      <c r="AL26" s="130"/>
      <c r="AM26" s="131"/>
      <c r="AN26" s="147"/>
      <c r="AP26" s="83"/>
      <c r="AQ26" s="83"/>
      <c r="AS26" s="83"/>
      <c r="AT26" s="83"/>
      <c r="AU26" s="83"/>
      <c r="AV26" s="83"/>
      <c r="AX26" s="83"/>
      <c r="AY26" s="83"/>
      <c r="AZ26" s="83"/>
      <c r="BA26" s="83"/>
      <c r="BB26" s="83"/>
      <c r="BC26" s="83"/>
      <c r="BD26" s="83"/>
      <c r="BE26" s="83"/>
      <c r="BG26" s="83"/>
      <c r="BH26" s="83"/>
      <c r="BI26" s="83"/>
      <c r="BJ26" s="83"/>
      <c r="BN26" s="83"/>
      <c r="BR26" s="83"/>
      <c r="BV26" s="83"/>
      <c r="BZ26" s="83"/>
    </row>
    <row r="27" spans="1:78" ht="14.25" customHeight="1" x14ac:dyDescent="0.2">
      <c r="A27" s="133"/>
      <c r="B27" s="132"/>
      <c r="C27" s="120"/>
      <c r="D27" s="121"/>
      <c r="E27" s="128">
        <v>45222</v>
      </c>
      <c r="F27" s="123" t="s">
        <v>21</v>
      </c>
      <c r="G27" s="120" t="s">
        <v>10</v>
      </c>
      <c r="H27" s="121">
        <v>1</v>
      </c>
      <c r="I27" s="128">
        <v>45253</v>
      </c>
      <c r="J27" s="123" t="s">
        <v>17</v>
      </c>
      <c r="K27" s="124" t="s">
        <v>10</v>
      </c>
      <c r="L27" s="121">
        <v>1</v>
      </c>
      <c r="M27" s="128">
        <v>45283</v>
      </c>
      <c r="N27" s="123" t="s">
        <v>22</v>
      </c>
      <c r="O27" s="124" t="s">
        <v>10</v>
      </c>
      <c r="P27" s="121">
        <v>1</v>
      </c>
      <c r="Q27" s="128">
        <v>45314</v>
      </c>
      <c r="R27" s="123" t="s">
        <v>16</v>
      </c>
      <c r="S27" s="124" t="s">
        <v>10</v>
      </c>
      <c r="T27" s="145">
        <v>1</v>
      </c>
      <c r="U27" s="128">
        <v>45345</v>
      </c>
      <c r="V27" s="125" t="s">
        <v>20</v>
      </c>
      <c r="W27" s="120"/>
      <c r="X27" s="121"/>
      <c r="Y27" s="128">
        <v>45374</v>
      </c>
      <c r="Z27" s="125" t="s">
        <v>20</v>
      </c>
      <c r="AA27" s="120"/>
      <c r="AB27" s="121"/>
      <c r="AC27" s="128">
        <v>45405</v>
      </c>
      <c r="AD27" s="123" t="s">
        <v>21</v>
      </c>
      <c r="AE27" s="124" t="s">
        <v>10</v>
      </c>
      <c r="AF27" s="145">
        <v>1</v>
      </c>
      <c r="AG27" s="128">
        <v>45435</v>
      </c>
      <c r="AH27" s="123" t="s">
        <v>19</v>
      </c>
      <c r="AI27" s="124" t="s">
        <v>10</v>
      </c>
      <c r="AJ27" s="146">
        <v>1</v>
      </c>
      <c r="AK27" s="129"/>
      <c r="AL27" s="130"/>
      <c r="AM27" s="131"/>
      <c r="AN27" s="147"/>
      <c r="AP27" s="83"/>
      <c r="AQ27" s="83"/>
      <c r="AS27" s="83"/>
      <c r="AT27" s="83"/>
      <c r="AU27" s="83"/>
      <c r="AV27" s="83"/>
      <c r="AX27" s="83"/>
      <c r="AY27" s="83"/>
      <c r="AZ27" s="83"/>
      <c r="BA27" s="83"/>
      <c r="BB27" s="83"/>
      <c r="BC27" s="83"/>
      <c r="BD27" s="83"/>
      <c r="BE27" s="83"/>
      <c r="BG27" s="83"/>
      <c r="BH27" s="83"/>
      <c r="BI27" s="83"/>
      <c r="BJ27" s="83"/>
      <c r="BN27" s="83"/>
      <c r="BR27" s="83"/>
      <c r="BV27" s="83"/>
      <c r="BZ27" s="83"/>
    </row>
    <row r="28" spans="1:78" ht="14.25" customHeight="1" x14ac:dyDescent="0.2">
      <c r="A28" s="133"/>
      <c r="B28" s="132"/>
      <c r="C28" s="120"/>
      <c r="D28" s="121"/>
      <c r="E28" s="128">
        <v>45223</v>
      </c>
      <c r="F28" s="123" t="s">
        <v>16</v>
      </c>
      <c r="G28" s="120" t="s">
        <v>10</v>
      </c>
      <c r="H28" s="121">
        <v>1</v>
      </c>
      <c r="I28" s="128">
        <v>45254</v>
      </c>
      <c r="J28" s="125" t="s">
        <v>20</v>
      </c>
      <c r="K28" s="120"/>
      <c r="L28" s="121"/>
      <c r="M28" s="128">
        <v>45284</v>
      </c>
      <c r="N28" s="123" t="s">
        <v>18</v>
      </c>
      <c r="O28" s="124" t="s">
        <v>10</v>
      </c>
      <c r="P28" s="145">
        <v>1</v>
      </c>
      <c r="Q28" s="128">
        <v>45315</v>
      </c>
      <c r="R28" s="123" t="s">
        <v>19</v>
      </c>
      <c r="S28" s="124" t="s">
        <v>10</v>
      </c>
      <c r="T28" s="145">
        <v>1</v>
      </c>
      <c r="U28" s="128">
        <v>45346</v>
      </c>
      <c r="V28" s="123" t="s">
        <v>22</v>
      </c>
      <c r="W28" s="124" t="s">
        <v>10</v>
      </c>
      <c r="X28" s="145">
        <v>1</v>
      </c>
      <c r="Y28" s="128">
        <v>45375</v>
      </c>
      <c r="Z28" s="123" t="s">
        <v>22</v>
      </c>
      <c r="AA28" s="124" t="s">
        <v>10</v>
      </c>
      <c r="AB28" s="145">
        <v>1</v>
      </c>
      <c r="AC28" s="128">
        <v>45406</v>
      </c>
      <c r="AD28" s="123" t="s">
        <v>16</v>
      </c>
      <c r="AE28" s="124" t="s">
        <v>10</v>
      </c>
      <c r="AF28" s="145">
        <v>1</v>
      </c>
      <c r="AG28" s="128">
        <v>45436</v>
      </c>
      <c r="AH28" s="123" t="s">
        <v>17</v>
      </c>
      <c r="AI28" s="124" t="s">
        <v>10</v>
      </c>
      <c r="AJ28" s="146">
        <v>1</v>
      </c>
      <c r="AK28" s="129"/>
      <c r="AL28" s="130"/>
      <c r="AM28" s="131"/>
      <c r="AN28" s="147"/>
      <c r="AP28" s="83"/>
      <c r="AQ28" s="83"/>
      <c r="AS28" s="83"/>
      <c r="AT28" s="83"/>
      <c r="AU28" s="83"/>
      <c r="AV28" s="83"/>
      <c r="AX28" s="83"/>
      <c r="AY28" s="83"/>
      <c r="AZ28" s="83"/>
      <c r="BA28" s="83"/>
      <c r="BB28" s="83"/>
      <c r="BC28" s="83"/>
      <c r="BD28" s="83"/>
      <c r="BE28" s="83"/>
      <c r="BG28" s="83"/>
      <c r="BH28" s="83"/>
      <c r="BI28" s="83"/>
      <c r="BJ28" s="83"/>
      <c r="BN28" s="83"/>
      <c r="BR28" s="83"/>
      <c r="BV28" s="83"/>
      <c r="BZ28" s="83"/>
    </row>
    <row r="29" spans="1:78" ht="14.25" customHeight="1" x14ac:dyDescent="0.2">
      <c r="A29" s="133"/>
      <c r="B29" s="132"/>
      <c r="C29" s="120"/>
      <c r="D29" s="121"/>
      <c r="E29" s="128">
        <v>45224</v>
      </c>
      <c r="F29" s="123" t="s">
        <v>19</v>
      </c>
      <c r="G29" s="120" t="s">
        <v>10</v>
      </c>
      <c r="H29" s="121">
        <v>1</v>
      </c>
      <c r="I29" s="128">
        <v>45255</v>
      </c>
      <c r="J29" s="123" t="s">
        <v>22</v>
      </c>
      <c r="K29" s="124" t="s">
        <v>10</v>
      </c>
      <c r="L29" s="121">
        <v>1</v>
      </c>
      <c r="M29" s="128">
        <v>45285</v>
      </c>
      <c r="N29" s="144" t="s">
        <v>21</v>
      </c>
      <c r="O29" s="124"/>
      <c r="P29" s="145"/>
      <c r="Q29" s="128">
        <v>45316</v>
      </c>
      <c r="R29" s="123" t="s">
        <v>17</v>
      </c>
      <c r="S29" s="124" t="s">
        <v>10</v>
      </c>
      <c r="T29" s="145">
        <v>1</v>
      </c>
      <c r="U29" s="128">
        <v>45347</v>
      </c>
      <c r="V29" s="123" t="s">
        <v>18</v>
      </c>
      <c r="W29" s="124" t="s">
        <v>10</v>
      </c>
      <c r="X29" s="145">
        <v>1</v>
      </c>
      <c r="Y29" s="128">
        <v>45376</v>
      </c>
      <c r="Z29" s="123" t="s">
        <v>18</v>
      </c>
      <c r="AA29" s="124" t="s">
        <v>10</v>
      </c>
      <c r="AB29" s="145">
        <v>1</v>
      </c>
      <c r="AC29" s="128">
        <v>45407</v>
      </c>
      <c r="AD29" s="172" t="s">
        <v>19</v>
      </c>
      <c r="AE29" s="124"/>
      <c r="AF29" s="145"/>
      <c r="AG29" s="128">
        <v>45437</v>
      </c>
      <c r="AH29" s="125" t="s">
        <v>20</v>
      </c>
      <c r="AI29" s="120"/>
      <c r="AJ29" s="121"/>
      <c r="AK29" s="129"/>
      <c r="AL29" s="130"/>
      <c r="AM29" s="131"/>
      <c r="AN29" s="147"/>
      <c r="AP29" s="83"/>
      <c r="AQ29" s="83"/>
      <c r="AS29" s="83"/>
      <c r="AT29" s="83"/>
      <c r="AU29" s="83"/>
      <c r="AV29" s="83"/>
      <c r="AX29" s="83"/>
      <c r="AY29" s="83"/>
      <c r="AZ29" s="83"/>
      <c r="BA29" s="83"/>
      <c r="BB29" s="83"/>
      <c r="BC29" s="83"/>
      <c r="BD29" s="83"/>
      <c r="BE29" s="83"/>
      <c r="BG29" s="83"/>
      <c r="BH29" s="83"/>
      <c r="BI29" s="83"/>
      <c r="BJ29" s="83"/>
      <c r="BN29" s="83"/>
      <c r="BR29" s="83"/>
      <c r="BV29" s="83"/>
      <c r="BZ29" s="83"/>
    </row>
    <row r="30" spans="1:78" ht="14.25" customHeight="1" x14ac:dyDescent="0.2">
      <c r="A30" s="133"/>
      <c r="B30" s="132"/>
      <c r="C30" s="120"/>
      <c r="D30" s="121"/>
      <c r="E30" s="128">
        <v>45225</v>
      </c>
      <c r="F30" s="123" t="s">
        <v>17</v>
      </c>
      <c r="G30" s="120" t="s">
        <v>10</v>
      </c>
      <c r="H30" s="121">
        <v>1</v>
      </c>
      <c r="I30" s="128">
        <v>45256</v>
      </c>
      <c r="J30" s="123" t="s">
        <v>18</v>
      </c>
      <c r="K30" s="124" t="s">
        <v>10</v>
      </c>
      <c r="L30" s="121">
        <v>1</v>
      </c>
      <c r="M30" s="128">
        <v>45286</v>
      </c>
      <c r="N30" s="172" t="s">
        <v>16</v>
      </c>
      <c r="O30" s="124"/>
      <c r="P30" s="145"/>
      <c r="Q30" s="128">
        <v>45317</v>
      </c>
      <c r="R30" s="125" t="s">
        <v>20</v>
      </c>
      <c r="S30" s="120"/>
      <c r="T30" s="121"/>
      <c r="U30" s="128">
        <v>45348</v>
      </c>
      <c r="V30" s="123" t="s">
        <v>21</v>
      </c>
      <c r="W30" s="124" t="s">
        <v>10</v>
      </c>
      <c r="X30" s="145">
        <v>1</v>
      </c>
      <c r="Y30" s="128">
        <v>45377</v>
      </c>
      <c r="Z30" s="123" t="s">
        <v>21</v>
      </c>
      <c r="AA30" s="124" t="s">
        <v>10</v>
      </c>
      <c r="AB30" s="145">
        <v>1</v>
      </c>
      <c r="AC30" s="128">
        <v>45408</v>
      </c>
      <c r="AD30" s="123" t="s">
        <v>17</v>
      </c>
      <c r="AE30" s="124" t="s">
        <v>10</v>
      </c>
      <c r="AF30" s="145">
        <v>1</v>
      </c>
      <c r="AG30" s="128">
        <v>45438</v>
      </c>
      <c r="AH30" s="123" t="s">
        <v>22</v>
      </c>
      <c r="AI30" s="124" t="s">
        <v>10</v>
      </c>
      <c r="AJ30" s="146">
        <v>1</v>
      </c>
      <c r="AK30" s="129"/>
      <c r="AL30" s="130"/>
      <c r="AM30" s="131"/>
      <c r="AN30" s="147"/>
      <c r="AP30" s="83"/>
      <c r="AQ30" s="83"/>
      <c r="AS30" s="83"/>
      <c r="AT30" s="83"/>
      <c r="AU30" s="83"/>
      <c r="AV30" s="83"/>
      <c r="AX30" s="83"/>
      <c r="AY30" s="83"/>
      <c r="AZ30" s="83"/>
      <c r="BA30" s="83"/>
      <c r="BB30" s="83"/>
      <c r="BC30" s="83"/>
      <c r="BD30" s="83"/>
      <c r="BE30" s="83"/>
      <c r="BG30" s="83"/>
      <c r="BH30" s="83"/>
      <c r="BI30" s="83"/>
      <c r="BJ30" s="83"/>
      <c r="BN30" s="83"/>
      <c r="BR30" s="83"/>
      <c r="BV30" s="83"/>
      <c r="BZ30" s="83"/>
    </row>
    <row r="31" spans="1:78" ht="14.25" customHeight="1" x14ac:dyDescent="0.2">
      <c r="A31" s="133"/>
      <c r="B31" s="132"/>
      <c r="C31" s="120"/>
      <c r="D31" s="121"/>
      <c r="E31" s="128">
        <v>45226</v>
      </c>
      <c r="F31" s="125" t="s">
        <v>20</v>
      </c>
      <c r="G31" s="120"/>
      <c r="H31" s="121"/>
      <c r="I31" s="128">
        <v>45257</v>
      </c>
      <c r="J31" s="123" t="s">
        <v>21</v>
      </c>
      <c r="K31" s="124" t="s">
        <v>10</v>
      </c>
      <c r="L31" s="121">
        <v>1</v>
      </c>
      <c r="M31" s="128">
        <v>45287</v>
      </c>
      <c r="N31" s="123" t="s">
        <v>19</v>
      </c>
      <c r="O31" s="124" t="s">
        <v>10</v>
      </c>
      <c r="P31" s="145">
        <v>1</v>
      </c>
      <c r="Q31" s="128">
        <v>45318</v>
      </c>
      <c r="R31" s="123" t="s">
        <v>22</v>
      </c>
      <c r="S31" s="124" t="s">
        <v>10</v>
      </c>
      <c r="T31" s="145">
        <v>1</v>
      </c>
      <c r="U31" s="128">
        <v>45349</v>
      </c>
      <c r="V31" s="123" t="s">
        <v>16</v>
      </c>
      <c r="W31" s="124" t="s">
        <v>10</v>
      </c>
      <c r="X31" s="145">
        <v>1</v>
      </c>
      <c r="Y31" s="128">
        <v>45378</v>
      </c>
      <c r="Z31" s="123" t="s">
        <v>16</v>
      </c>
      <c r="AA31" s="124" t="s">
        <v>10</v>
      </c>
      <c r="AB31" s="145">
        <v>1</v>
      </c>
      <c r="AC31" s="128">
        <v>45409</v>
      </c>
      <c r="AD31" s="125" t="s">
        <v>20</v>
      </c>
      <c r="AE31" s="120"/>
      <c r="AF31" s="121"/>
      <c r="AG31" s="128">
        <v>45439</v>
      </c>
      <c r="AH31" s="123" t="s">
        <v>18</v>
      </c>
      <c r="AI31" s="124" t="s">
        <v>10</v>
      </c>
      <c r="AJ31" s="146">
        <v>1</v>
      </c>
      <c r="AK31" s="129"/>
      <c r="AL31" s="130"/>
      <c r="AM31" s="131"/>
      <c r="AN31" s="147"/>
      <c r="AP31" s="83"/>
      <c r="AQ31" s="83"/>
      <c r="AS31" s="83"/>
      <c r="AT31" s="83"/>
      <c r="AU31" s="83"/>
      <c r="AV31" s="83"/>
      <c r="AX31" s="83"/>
      <c r="AY31" s="83"/>
      <c r="AZ31" s="83"/>
      <c r="BA31" s="83"/>
      <c r="BB31" s="83"/>
      <c r="BC31" s="83"/>
      <c r="BD31" s="83"/>
      <c r="BE31" s="83"/>
      <c r="BG31" s="83"/>
      <c r="BH31" s="83"/>
      <c r="BI31" s="83"/>
      <c r="BJ31" s="83"/>
      <c r="BN31" s="83"/>
      <c r="BR31" s="83"/>
      <c r="BV31" s="83"/>
      <c r="BZ31" s="83"/>
    </row>
    <row r="32" spans="1:78" ht="14.25" customHeight="1" x14ac:dyDescent="0.2">
      <c r="A32" s="133"/>
      <c r="B32" s="132"/>
      <c r="C32" s="120"/>
      <c r="D32" s="121"/>
      <c r="E32" s="128">
        <v>45227</v>
      </c>
      <c r="F32" s="123" t="s">
        <v>22</v>
      </c>
      <c r="G32" s="120" t="s">
        <v>10</v>
      </c>
      <c r="H32" s="121">
        <v>1</v>
      </c>
      <c r="I32" s="128">
        <v>45258</v>
      </c>
      <c r="J32" s="123" t="s">
        <v>16</v>
      </c>
      <c r="K32" s="124" t="s">
        <v>10</v>
      </c>
      <c r="L32" s="145">
        <v>1</v>
      </c>
      <c r="M32" s="128">
        <v>45288</v>
      </c>
      <c r="N32" s="123" t="s">
        <v>17</v>
      </c>
      <c r="O32" s="124" t="s">
        <v>10</v>
      </c>
      <c r="P32" s="145">
        <v>1</v>
      </c>
      <c r="Q32" s="128">
        <v>45319</v>
      </c>
      <c r="R32" s="123" t="s">
        <v>18</v>
      </c>
      <c r="S32" s="124" t="s">
        <v>10</v>
      </c>
      <c r="T32" s="145">
        <v>1</v>
      </c>
      <c r="U32" s="128">
        <v>45350</v>
      </c>
      <c r="V32" s="123" t="s">
        <v>19</v>
      </c>
      <c r="W32" s="124" t="s">
        <v>10</v>
      </c>
      <c r="X32" s="145">
        <v>1</v>
      </c>
      <c r="Y32" s="128">
        <v>45379</v>
      </c>
      <c r="Z32" s="123" t="s">
        <v>19</v>
      </c>
      <c r="AA32" s="124" t="s">
        <v>10</v>
      </c>
      <c r="AB32" s="145">
        <v>1</v>
      </c>
      <c r="AC32" s="128">
        <v>45410</v>
      </c>
      <c r="AD32" s="123" t="s">
        <v>22</v>
      </c>
      <c r="AE32" s="124" t="s">
        <v>10</v>
      </c>
      <c r="AF32" s="145">
        <v>1</v>
      </c>
      <c r="AG32" s="128">
        <v>45440</v>
      </c>
      <c r="AH32" s="123" t="s">
        <v>21</v>
      </c>
      <c r="AI32" s="124" t="s">
        <v>10</v>
      </c>
      <c r="AJ32" s="146">
        <v>1</v>
      </c>
      <c r="AK32" s="129"/>
      <c r="AL32" s="130"/>
      <c r="AM32" s="131"/>
      <c r="AN32" s="147"/>
      <c r="AP32" s="83"/>
      <c r="AQ32" s="83"/>
      <c r="AS32" s="83"/>
      <c r="AT32" s="83"/>
      <c r="AU32" s="83"/>
      <c r="AV32" s="83"/>
      <c r="AX32" s="83"/>
      <c r="AY32" s="83"/>
      <c r="AZ32" s="83"/>
      <c r="BA32" s="83"/>
      <c r="BB32" s="83"/>
      <c r="BC32" s="83"/>
      <c r="BD32" s="83"/>
      <c r="BE32" s="83"/>
      <c r="BG32" s="83"/>
      <c r="BH32" s="83"/>
      <c r="BI32" s="83"/>
      <c r="BJ32" s="83"/>
      <c r="BN32" s="83"/>
      <c r="BR32" s="83"/>
      <c r="BV32" s="83"/>
      <c r="BZ32" s="83"/>
    </row>
    <row r="33" spans="1:78" ht="15" x14ac:dyDescent="0.2">
      <c r="A33" s="133"/>
      <c r="B33" s="132"/>
      <c r="C33" s="120"/>
      <c r="D33" s="121"/>
      <c r="E33" s="128">
        <v>45228</v>
      </c>
      <c r="F33" s="123" t="s">
        <v>18</v>
      </c>
      <c r="G33" s="120" t="s">
        <v>10</v>
      </c>
      <c r="H33" s="121">
        <v>1</v>
      </c>
      <c r="I33" s="128">
        <v>45259</v>
      </c>
      <c r="J33" s="123" t="s">
        <v>19</v>
      </c>
      <c r="K33" s="124" t="s">
        <v>10</v>
      </c>
      <c r="L33" s="145">
        <v>1</v>
      </c>
      <c r="M33" s="128">
        <v>45289</v>
      </c>
      <c r="N33" s="125" t="s">
        <v>20</v>
      </c>
      <c r="O33" s="120"/>
      <c r="P33" s="145"/>
      <c r="Q33" s="128">
        <v>45320</v>
      </c>
      <c r="R33" s="123" t="s">
        <v>21</v>
      </c>
      <c r="S33" s="124" t="s">
        <v>10</v>
      </c>
      <c r="T33" s="145">
        <v>1</v>
      </c>
      <c r="U33" s="128"/>
      <c r="V33" s="123"/>
      <c r="W33" s="124"/>
      <c r="X33" s="145"/>
      <c r="Y33" s="128">
        <v>45380</v>
      </c>
      <c r="Z33" s="123" t="s">
        <v>17</v>
      </c>
      <c r="AA33" s="124" t="s">
        <v>10</v>
      </c>
      <c r="AB33" s="145">
        <v>1</v>
      </c>
      <c r="AC33" s="128">
        <v>45411</v>
      </c>
      <c r="AD33" s="123" t="s">
        <v>18</v>
      </c>
      <c r="AE33" s="124" t="s">
        <v>10</v>
      </c>
      <c r="AF33" s="145">
        <v>1</v>
      </c>
      <c r="AG33" s="128">
        <v>45441</v>
      </c>
      <c r="AH33" s="123" t="s">
        <v>16</v>
      </c>
      <c r="AI33" s="124" t="s">
        <v>10</v>
      </c>
      <c r="AJ33" s="146">
        <v>1</v>
      </c>
      <c r="AK33" s="129"/>
      <c r="AL33" s="130"/>
      <c r="AM33" s="131"/>
      <c r="AN33" s="147"/>
      <c r="AP33" s="83"/>
      <c r="AQ33" s="83"/>
      <c r="AS33" s="83"/>
      <c r="AT33" s="83"/>
      <c r="AU33" s="83"/>
      <c r="AV33" s="83"/>
      <c r="AX33" s="83"/>
      <c r="AY33" s="83"/>
      <c r="AZ33" s="83"/>
      <c r="BA33" s="83"/>
      <c r="BB33" s="83"/>
      <c r="BC33" s="83"/>
      <c r="BD33" s="83"/>
      <c r="BE33" s="83"/>
      <c r="BG33" s="83"/>
      <c r="BH33" s="83"/>
      <c r="BI33" s="83"/>
      <c r="BJ33" s="83"/>
      <c r="BN33" s="83"/>
      <c r="BR33" s="83"/>
      <c r="BV33" s="83"/>
      <c r="BZ33" s="83"/>
    </row>
    <row r="34" spans="1:78" ht="13.5" customHeight="1" x14ac:dyDescent="0.2">
      <c r="A34" s="133"/>
      <c r="B34" s="132"/>
      <c r="C34" s="120"/>
      <c r="D34" s="121"/>
      <c r="E34" s="128">
        <v>45229</v>
      </c>
      <c r="F34" s="123" t="s">
        <v>21</v>
      </c>
      <c r="G34" s="120" t="s">
        <v>10</v>
      </c>
      <c r="H34" s="121">
        <v>1</v>
      </c>
      <c r="I34" s="128">
        <v>45260</v>
      </c>
      <c r="J34" s="123" t="s">
        <v>17</v>
      </c>
      <c r="K34" s="124" t="s">
        <v>10</v>
      </c>
      <c r="L34" s="121">
        <v>1</v>
      </c>
      <c r="M34" s="128">
        <v>45290</v>
      </c>
      <c r="N34" s="123" t="s">
        <v>22</v>
      </c>
      <c r="O34" s="124" t="s">
        <v>10</v>
      </c>
      <c r="P34" s="121">
        <v>1</v>
      </c>
      <c r="Q34" s="128">
        <v>45321</v>
      </c>
      <c r="R34" s="123" t="s">
        <v>16</v>
      </c>
      <c r="S34" s="124" t="s">
        <v>10</v>
      </c>
      <c r="T34" s="145">
        <v>1</v>
      </c>
      <c r="U34" s="128"/>
      <c r="V34" s="123"/>
      <c r="W34" s="124"/>
      <c r="X34" s="145"/>
      <c r="Y34" s="128">
        <v>45381</v>
      </c>
      <c r="Z34" s="125" t="s">
        <v>20</v>
      </c>
      <c r="AA34" s="120"/>
      <c r="AB34" s="121"/>
      <c r="AC34" s="128">
        <v>45412</v>
      </c>
      <c r="AD34" s="123" t="s">
        <v>21</v>
      </c>
      <c r="AE34" s="124" t="s">
        <v>10</v>
      </c>
      <c r="AF34" s="145">
        <v>1</v>
      </c>
      <c r="AG34" s="128">
        <v>45442</v>
      </c>
      <c r="AH34" s="123" t="s">
        <v>19</v>
      </c>
      <c r="AI34" s="124" t="s">
        <v>10</v>
      </c>
      <c r="AJ34" s="146">
        <v>1</v>
      </c>
      <c r="AK34" s="129"/>
      <c r="AL34" s="130"/>
      <c r="AM34" s="131"/>
      <c r="AN34" s="147"/>
      <c r="AP34" s="83"/>
      <c r="AQ34" s="83"/>
      <c r="AS34" s="83"/>
      <c r="AT34" s="83"/>
      <c r="AU34" s="83"/>
      <c r="AV34" s="83"/>
      <c r="AX34" s="83"/>
      <c r="AY34" s="83"/>
      <c r="AZ34" s="83"/>
      <c r="BA34" s="83"/>
      <c r="BB34" s="83"/>
      <c r="BC34" s="83"/>
      <c r="BD34" s="83"/>
      <c r="BE34" s="83"/>
      <c r="BG34" s="83"/>
      <c r="BH34" s="83"/>
      <c r="BI34" s="83"/>
      <c r="BJ34" s="83"/>
      <c r="BN34" s="83"/>
      <c r="BR34" s="83"/>
      <c r="BV34" s="83"/>
      <c r="BZ34" s="83"/>
    </row>
    <row r="35" spans="1:78" ht="15.75" thickBot="1" x14ac:dyDescent="0.25">
      <c r="A35" s="133"/>
      <c r="B35" s="132"/>
      <c r="C35" s="120"/>
      <c r="D35" s="121"/>
      <c r="E35" s="128">
        <v>45230</v>
      </c>
      <c r="F35" s="123" t="s">
        <v>16</v>
      </c>
      <c r="G35" s="120" t="s">
        <v>10</v>
      </c>
      <c r="H35" s="121">
        <v>1</v>
      </c>
      <c r="I35" s="134"/>
      <c r="J35" s="135"/>
      <c r="K35" s="136"/>
      <c r="L35" s="148"/>
      <c r="M35" s="128">
        <v>45291</v>
      </c>
      <c r="N35" s="123" t="s">
        <v>18</v>
      </c>
      <c r="O35" s="124" t="s">
        <v>10</v>
      </c>
      <c r="P35" s="145">
        <v>1</v>
      </c>
      <c r="Q35" s="128">
        <v>45322</v>
      </c>
      <c r="R35" s="123" t="s">
        <v>19</v>
      </c>
      <c r="S35" s="124" t="s">
        <v>10</v>
      </c>
      <c r="T35" s="145">
        <v>1</v>
      </c>
      <c r="U35" s="134"/>
      <c r="V35" s="135"/>
      <c r="W35" s="137"/>
      <c r="X35" s="148"/>
      <c r="Y35" s="128">
        <v>45382</v>
      </c>
      <c r="Z35" s="123" t="s">
        <v>22</v>
      </c>
      <c r="AA35" s="124" t="s">
        <v>10</v>
      </c>
      <c r="AB35" s="145">
        <v>1</v>
      </c>
      <c r="AC35" s="134"/>
      <c r="AD35" s="135"/>
      <c r="AE35" s="137"/>
      <c r="AF35" s="148"/>
      <c r="AG35" s="128">
        <v>45443</v>
      </c>
      <c r="AH35" s="123" t="s">
        <v>17</v>
      </c>
      <c r="AI35" s="124" t="s">
        <v>10</v>
      </c>
      <c r="AJ35" s="146">
        <v>1</v>
      </c>
      <c r="AK35" s="138"/>
      <c r="AL35" s="139"/>
      <c r="AM35" s="140"/>
      <c r="AN35" s="149"/>
      <c r="AP35" s="83"/>
      <c r="AQ35" s="83"/>
      <c r="AS35" s="83"/>
      <c r="AT35" s="83"/>
      <c r="AU35" s="83"/>
      <c r="AV35" s="83"/>
      <c r="AX35" s="83"/>
      <c r="AY35" s="83"/>
      <c r="AZ35" s="83"/>
      <c r="BA35" s="83"/>
      <c r="BB35" s="83"/>
      <c r="BC35" s="83"/>
      <c r="BD35" s="83"/>
      <c r="BE35" s="83"/>
      <c r="BG35" s="83"/>
      <c r="BH35" s="83"/>
      <c r="BI35" s="83"/>
      <c r="BJ35" s="83"/>
      <c r="BN35" s="83"/>
      <c r="BR35" s="83"/>
      <c r="BV35" s="83"/>
      <c r="BZ35" s="83"/>
    </row>
    <row r="36" spans="1:78" x14ac:dyDescent="0.2">
      <c r="A36" s="150" t="str">
        <f>D4</f>
        <v>FER</v>
      </c>
      <c r="B36" s="151"/>
      <c r="C36" s="151"/>
      <c r="D36" s="152">
        <f>SUM(D5:D35)</f>
        <v>19</v>
      </c>
      <c r="E36" s="153"/>
      <c r="F36" s="151"/>
      <c r="G36" s="151"/>
      <c r="H36" s="152">
        <f>SUM(H5:H35)</f>
        <v>27</v>
      </c>
      <c r="I36" s="153"/>
      <c r="J36" s="151"/>
      <c r="K36" s="151"/>
      <c r="L36" s="152">
        <f>SUM(L5:L35)</f>
        <v>25</v>
      </c>
      <c r="M36" s="153"/>
      <c r="N36" s="151"/>
      <c r="O36" s="151"/>
      <c r="P36" s="152">
        <f>SUM(P5:P35)</f>
        <v>24</v>
      </c>
      <c r="Q36" s="153"/>
      <c r="R36" s="151"/>
      <c r="S36" s="151"/>
      <c r="T36" s="152">
        <f>SUM(T5:T35)</f>
        <v>25</v>
      </c>
      <c r="U36" s="153"/>
      <c r="V36" s="151"/>
      <c r="W36" s="151"/>
      <c r="X36" s="152">
        <f>SUM(X5:X35)</f>
        <v>24</v>
      </c>
      <c r="Y36" s="153"/>
      <c r="Z36" s="151"/>
      <c r="AA36" s="151"/>
      <c r="AB36" s="152">
        <f>SUM(AB5:AB35)</f>
        <v>26</v>
      </c>
      <c r="AC36" s="153"/>
      <c r="AD36" s="151"/>
      <c r="AE36" s="151"/>
      <c r="AF36" s="152">
        <f>SUM(AF5:AF35)</f>
        <v>24</v>
      </c>
      <c r="AG36" s="153"/>
      <c r="AH36" s="151"/>
      <c r="AI36" s="151"/>
      <c r="AJ36" s="154">
        <f>SUM(AJ5:AJ35)</f>
        <v>26</v>
      </c>
      <c r="AK36" s="153"/>
      <c r="AL36" s="151"/>
      <c r="AM36" s="151"/>
      <c r="AN36" s="155">
        <f>SUM(AN5:AN35)</f>
        <v>5</v>
      </c>
      <c r="AO36" s="156">
        <f>SUM(B36:AN36)</f>
        <v>225</v>
      </c>
      <c r="AP36" s="83"/>
      <c r="AQ36" s="83"/>
      <c r="AS36" s="83"/>
      <c r="AT36" s="83"/>
      <c r="AU36" s="83"/>
      <c r="AV36" s="83"/>
      <c r="AX36" s="83"/>
      <c r="AY36" s="83"/>
      <c r="AZ36" s="83"/>
      <c r="BA36" s="83"/>
      <c r="BB36" s="83"/>
      <c r="BC36" s="83"/>
      <c r="BD36" s="83"/>
      <c r="BE36" s="83"/>
      <c r="BG36" s="83"/>
      <c r="BH36" s="83"/>
      <c r="BI36" s="83"/>
      <c r="BJ36" s="83"/>
      <c r="BN36" s="83"/>
      <c r="BR36" s="83"/>
      <c r="BV36" s="83"/>
      <c r="BZ36" s="83"/>
    </row>
    <row r="37" spans="1:78" x14ac:dyDescent="0.2">
      <c r="A37" s="157"/>
      <c r="B37" s="158"/>
      <c r="C37" s="158"/>
      <c r="D37" s="159"/>
      <c r="E37" s="160"/>
      <c r="F37" s="158"/>
      <c r="G37" s="158"/>
      <c r="H37" s="159"/>
      <c r="I37" s="160"/>
      <c r="J37" s="158"/>
      <c r="K37" s="158"/>
      <c r="L37" s="159"/>
      <c r="M37" s="160"/>
      <c r="N37" s="158"/>
      <c r="O37" s="158"/>
      <c r="P37" s="159"/>
      <c r="Q37" s="160"/>
      <c r="R37" s="158"/>
      <c r="S37" s="158"/>
      <c r="T37" s="159"/>
      <c r="U37" s="160"/>
      <c r="V37" s="158"/>
      <c r="W37" s="158"/>
      <c r="X37" s="159"/>
      <c r="Y37" s="160"/>
      <c r="Z37" s="158"/>
      <c r="AA37" s="158"/>
      <c r="AB37" s="159"/>
      <c r="AC37" s="160"/>
      <c r="AD37" s="158"/>
      <c r="AE37" s="158"/>
      <c r="AF37" s="159"/>
      <c r="AG37" s="160"/>
      <c r="AH37" s="158"/>
      <c r="AI37" s="158"/>
      <c r="AJ37" s="161"/>
      <c r="AK37" s="160"/>
      <c r="AL37" s="158"/>
      <c r="AM37" s="158"/>
      <c r="AN37" s="162"/>
      <c r="AO37" s="163">
        <f>SUM(B37:AN37)</f>
        <v>0</v>
      </c>
      <c r="AP37" s="83"/>
      <c r="AQ37" s="83"/>
      <c r="AS37" s="83"/>
      <c r="AT37" s="83"/>
      <c r="AU37" s="83"/>
      <c r="AV37" s="83"/>
      <c r="AX37" s="83"/>
      <c r="AY37" s="83"/>
      <c r="AZ37" s="83"/>
      <c r="BA37" s="83"/>
      <c r="BB37" s="83"/>
      <c r="BC37" s="83"/>
      <c r="BD37" s="83"/>
      <c r="BE37" s="83"/>
      <c r="BG37" s="83"/>
      <c r="BH37" s="83"/>
      <c r="BI37" s="83"/>
      <c r="BJ37" s="83"/>
      <c r="BN37" s="83"/>
      <c r="BR37" s="83"/>
      <c r="BV37" s="83"/>
      <c r="BZ37" s="83"/>
    </row>
    <row r="38" spans="1:78" ht="13.5" thickBot="1" x14ac:dyDescent="0.25">
      <c r="A38" s="164"/>
      <c r="B38" s="165"/>
      <c r="C38" s="165"/>
      <c r="D38" s="166"/>
      <c r="E38" s="167"/>
      <c r="F38" s="165"/>
      <c r="G38" s="165"/>
      <c r="H38" s="166"/>
      <c r="I38" s="167"/>
      <c r="J38" s="165"/>
      <c r="K38" s="165"/>
      <c r="L38" s="166"/>
      <c r="M38" s="167"/>
      <c r="N38" s="165"/>
      <c r="O38" s="165"/>
      <c r="P38" s="166"/>
      <c r="Q38" s="167"/>
      <c r="R38" s="165"/>
      <c r="S38" s="165"/>
      <c r="T38" s="166"/>
      <c r="U38" s="167"/>
      <c r="V38" s="165"/>
      <c r="W38" s="165"/>
      <c r="X38" s="166"/>
      <c r="Y38" s="167"/>
      <c r="Z38" s="165"/>
      <c r="AA38" s="165"/>
      <c r="AB38" s="166"/>
      <c r="AC38" s="167"/>
      <c r="AD38" s="165"/>
      <c r="AE38" s="165"/>
      <c r="AF38" s="166"/>
      <c r="AG38" s="167"/>
      <c r="AH38" s="165"/>
      <c r="AI38" s="165"/>
      <c r="AJ38" s="168"/>
      <c r="AK38" s="167"/>
      <c r="AL38" s="165"/>
      <c r="AM38" s="165"/>
      <c r="AN38" s="169"/>
      <c r="AO38" s="170">
        <f>SUM(B38:AN38)</f>
        <v>0</v>
      </c>
      <c r="AP38" s="83"/>
      <c r="AQ38" s="83"/>
      <c r="AS38" s="83"/>
      <c r="AT38" s="83"/>
      <c r="AU38" s="83"/>
      <c r="AV38" s="83"/>
      <c r="AX38" s="83"/>
      <c r="AY38" s="83"/>
      <c r="AZ38" s="83"/>
      <c r="BA38" s="83"/>
      <c r="BB38" s="83"/>
      <c r="BC38" s="83"/>
      <c r="BD38" s="83"/>
      <c r="BE38" s="83"/>
      <c r="BG38" s="83"/>
      <c r="BH38" s="83"/>
      <c r="BI38" s="83"/>
      <c r="BJ38" s="83"/>
      <c r="BN38" s="83"/>
      <c r="BR38" s="83"/>
      <c r="BV38" s="83"/>
      <c r="BZ38" s="83"/>
    </row>
    <row r="39" spans="1:78" s="84" customFormat="1" x14ac:dyDescent="0.2">
      <c r="D39" s="171">
        <f>SUM(D36:D38)</f>
        <v>19</v>
      </c>
      <c r="E39" s="141"/>
      <c r="H39" s="171">
        <f>SUM(H36:H38)</f>
        <v>27</v>
      </c>
      <c r="I39" s="141"/>
      <c r="J39" s="141"/>
      <c r="L39" s="171">
        <f>SUM(L36:L38)</f>
        <v>25</v>
      </c>
      <c r="M39" s="141"/>
      <c r="N39" s="141"/>
      <c r="O39" s="141"/>
      <c r="P39" s="171">
        <f>SUM(P36:P38)</f>
        <v>24</v>
      </c>
      <c r="R39" s="141"/>
      <c r="S39" s="141"/>
      <c r="T39" s="171">
        <f>SUM(T36:T38)</f>
        <v>25</v>
      </c>
      <c r="X39" s="171">
        <f>SUM(X36:X38)</f>
        <v>24</v>
      </c>
      <c r="AB39" s="171">
        <f>SUM(AB36:AB38)</f>
        <v>26</v>
      </c>
      <c r="AF39" s="171">
        <f>SUM(AF36:AF38)</f>
        <v>24</v>
      </c>
      <c r="AJ39" s="171">
        <f>SUM(AJ36:AJ38)</f>
        <v>26</v>
      </c>
      <c r="AN39" s="171">
        <f>SUM(AN36:AN38)</f>
        <v>5</v>
      </c>
      <c r="AO39" s="156">
        <f>SUM(B39:AN39)</f>
        <v>225</v>
      </c>
    </row>
    <row r="40" spans="1:78" x14ac:dyDescent="0.2">
      <c r="A40" s="83"/>
      <c r="B40" s="83"/>
      <c r="D40" s="83"/>
      <c r="E40" s="85"/>
      <c r="F40" s="83"/>
      <c r="H40" s="83"/>
      <c r="I40" s="85"/>
      <c r="J40" s="85"/>
      <c r="K40" s="83"/>
      <c r="L40" s="83"/>
      <c r="M40" s="85"/>
      <c r="N40" s="85"/>
      <c r="R40" s="85"/>
      <c r="S40" s="85"/>
      <c r="T40" s="85"/>
      <c r="V40" s="83"/>
      <c r="Y40" s="83"/>
      <c r="AP40" s="83"/>
      <c r="AQ40" s="83"/>
      <c r="AS40" s="83"/>
      <c r="AT40" s="83"/>
      <c r="AU40" s="83"/>
      <c r="AV40" s="83"/>
      <c r="AX40" s="83"/>
      <c r="AY40" s="83"/>
      <c r="AZ40" s="83"/>
      <c r="BA40" s="83"/>
      <c r="BB40" s="83"/>
      <c r="BC40" s="83"/>
      <c r="BD40" s="83"/>
      <c r="BE40" s="83"/>
      <c r="BG40" s="83"/>
      <c r="BH40" s="83"/>
      <c r="BI40" s="83"/>
      <c r="BJ40" s="83"/>
      <c r="BN40" s="83"/>
      <c r="BR40" s="83"/>
      <c r="BV40" s="83"/>
      <c r="BZ40" s="83"/>
    </row>
    <row r="41" spans="1:78" x14ac:dyDescent="0.2">
      <c r="A41" s="83"/>
      <c r="B41" s="83"/>
      <c r="D41" s="83"/>
      <c r="E41" s="85"/>
      <c r="F41" s="83"/>
      <c r="H41" s="83"/>
      <c r="I41" s="85"/>
      <c r="J41" s="85"/>
      <c r="K41" s="83"/>
      <c r="L41" s="83"/>
      <c r="M41" s="85"/>
      <c r="N41" s="85"/>
      <c r="R41" s="85"/>
      <c r="S41" s="85"/>
      <c r="T41" s="85"/>
      <c r="V41" s="83"/>
      <c r="Y41" s="83"/>
      <c r="AP41" s="83"/>
      <c r="AQ41" s="83"/>
      <c r="AS41" s="83"/>
      <c r="AT41" s="83"/>
      <c r="AU41" s="83"/>
      <c r="AV41" s="83"/>
      <c r="AX41" s="83"/>
      <c r="AY41" s="83"/>
      <c r="AZ41" s="83"/>
      <c r="BA41" s="83"/>
      <c r="BB41" s="83"/>
      <c r="BC41" s="83"/>
      <c r="BD41" s="83"/>
      <c r="BE41" s="83"/>
      <c r="BG41" s="83"/>
      <c r="BH41" s="83"/>
      <c r="BI41" s="83"/>
      <c r="BJ41" s="83"/>
      <c r="BN41" s="83"/>
      <c r="BR41" s="83"/>
      <c r="BV41" s="83"/>
      <c r="BZ41" s="83"/>
    </row>
    <row r="42" spans="1:78" x14ac:dyDescent="0.2">
      <c r="A42" s="83"/>
      <c r="B42" s="83"/>
      <c r="D42" s="83"/>
      <c r="E42" s="83"/>
      <c r="F42" s="83"/>
      <c r="H42" s="83"/>
      <c r="I42" s="83"/>
      <c r="J42" s="83"/>
      <c r="K42" s="83"/>
      <c r="L42" s="83"/>
      <c r="M42" s="83"/>
      <c r="O42" s="83"/>
      <c r="P42" s="83"/>
      <c r="T42" s="83"/>
      <c r="V42" s="83"/>
      <c r="Y42" s="83"/>
      <c r="AP42" s="83"/>
      <c r="AQ42" s="83"/>
      <c r="AS42" s="83"/>
      <c r="AT42" s="83"/>
      <c r="AU42" s="83"/>
      <c r="AV42" s="83"/>
      <c r="AX42" s="83"/>
      <c r="AY42" s="83"/>
      <c r="AZ42" s="83"/>
      <c r="BA42" s="83"/>
      <c r="BB42" s="83"/>
      <c r="BC42" s="83"/>
      <c r="BD42" s="83"/>
      <c r="BE42" s="83"/>
      <c r="BG42" s="83"/>
      <c r="BH42" s="83"/>
      <c r="BI42" s="83"/>
      <c r="BJ42" s="83"/>
      <c r="BN42" s="83"/>
      <c r="BR42" s="83"/>
      <c r="BV42" s="83"/>
      <c r="BZ42" s="83"/>
    </row>
    <row r="43" spans="1:78" x14ac:dyDescent="0.2">
      <c r="A43" s="83"/>
      <c r="B43" s="83"/>
      <c r="D43" s="83"/>
      <c r="E43" s="83"/>
      <c r="F43" s="83"/>
      <c r="H43" s="83"/>
      <c r="I43" s="83"/>
      <c r="J43" s="83"/>
      <c r="K43" s="83"/>
      <c r="L43" s="83"/>
      <c r="M43" s="83"/>
      <c r="O43" s="83"/>
      <c r="P43" s="83"/>
      <c r="T43" s="83"/>
      <c r="V43" s="83"/>
      <c r="Y43" s="83"/>
      <c r="AP43" s="83"/>
      <c r="AQ43" s="83"/>
      <c r="AS43" s="83"/>
      <c r="AT43" s="83"/>
      <c r="AU43" s="83"/>
      <c r="AV43" s="83"/>
      <c r="AX43" s="83"/>
      <c r="AY43" s="83"/>
      <c r="AZ43" s="83"/>
      <c r="BA43" s="83"/>
      <c r="BB43" s="83"/>
      <c r="BC43" s="83"/>
      <c r="BD43" s="83"/>
      <c r="BE43" s="83"/>
      <c r="BG43" s="83"/>
      <c r="BH43" s="83"/>
      <c r="BI43" s="83"/>
      <c r="BJ43" s="83"/>
      <c r="BN43" s="83"/>
      <c r="BR43" s="83"/>
      <c r="BV43" s="83"/>
      <c r="BZ43" s="83"/>
    </row>
    <row r="44" spans="1:78" x14ac:dyDescent="0.2">
      <c r="A44" s="83"/>
      <c r="B44" s="83"/>
      <c r="D44" s="83"/>
      <c r="E44" s="83"/>
      <c r="F44" s="83"/>
      <c r="H44" s="83"/>
      <c r="I44" s="83"/>
      <c r="J44" s="83"/>
      <c r="K44" s="83"/>
      <c r="L44" s="83"/>
      <c r="M44" s="83"/>
      <c r="O44" s="83"/>
      <c r="P44" s="83"/>
      <c r="T44" s="83"/>
      <c r="V44" s="83"/>
      <c r="Y44" s="83"/>
      <c r="AP44" s="83"/>
      <c r="AQ44" s="83"/>
      <c r="AS44" s="83"/>
      <c r="AT44" s="83"/>
      <c r="AU44" s="83"/>
      <c r="AV44" s="83"/>
      <c r="AX44" s="83"/>
      <c r="AY44" s="83"/>
      <c r="AZ44" s="83"/>
      <c r="BA44" s="83"/>
      <c r="BB44" s="83"/>
      <c r="BC44" s="83"/>
      <c r="BD44" s="83"/>
      <c r="BE44" s="83"/>
      <c r="BG44" s="83"/>
      <c r="BH44" s="83"/>
      <c r="BI44" s="83"/>
      <c r="BJ44" s="83"/>
      <c r="BN44" s="83"/>
      <c r="BR44" s="83"/>
      <c r="BV44" s="83"/>
      <c r="BZ44" s="83"/>
    </row>
    <row r="45" spans="1:78" x14ac:dyDescent="0.2">
      <c r="A45" s="83"/>
      <c r="B45" s="83"/>
      <c r="D45" s="83"/>
      <c r="E45" s="83"/>
      <c r="F45" s="83"/>
      <c r="H45" s="83"/>
      <c r="I45" s="83"/>
      <c r="J45" s="83"/>
      <c r="K45" s="83"/>
      <c r="L45" s="83"/>
      <c r="M45" s="83"/>
      <c r="O45" s="83"/>
      <c r="P45" s="83"/>
      <c r="T45" s="83"/>
      <c r="V45" s="83"/>
      <c r="Y45" s="83"/>
      <c r="AP45" s="83"/>
      <c r="AQ45" s="83"/>
      <c r="AS45" s="83"/>
      <c r="AT45" s="83"/>
      <c r="AU45" s="83"/>
      <c r="AV45" s="83"/>
      <c r="AX45" s="83"/>
      <c r="AY45" s="83"/>
      <c r="AZ45" s="83"/>
      <c r="BA45" s="83"/>
      <c r="BB45" s="83"/>
      <c r="BC45" s="83"/>
      <c r="BD45" s="83"/>
      <c r="BE45" s="83"/>
      <c r="BG45" s="83"/>
      <c r="BH45" s="83"/>
      <c r="BI45" s="83"/>
      <c r="BJ45" s="83"/>
      <c r="BN45" s="83"/>
      <c r="BR45" s="83"/>
      <c r="BV45" s="83"/>
      <c r="BZ45" s="83"/>
    </row>
    <row r="46" spans="1:78" x14ac:dyDescent="0.2">
      <c r="A46" s="83"/>
      <c r="B46" s="83"/>
      <c r="D46" s="83"/>
      <c r="E46" s="83"/>
      <c r="F46" s="83"/>
      <c r="H46" s="83"/>
      <c r="I46" s="83"/>
      <c r="J46" s="83"/>
      <c r="K46" s="83"/>
      <c r="L46" s="83"/>
      <c r="M46" s="83"/>
      <c r="O46" s="83"/>
      <c r="P46" s="83"/>
      <c r="T46" s="83"/>
      <c r="V46" s="83"/>
      <c r="Y46" s="83"/>
      <c r="AP46" s="83"/>
      <c r="AQ46" s="83"/>
      <c r="AS46" s="83"/>
      <c r="AT46" s="83"/>
      <c r="AU46" s="83"/>
      <c r="AV46" s="83"/>
      <c r="AX46" s="83"/>
      <c r="AY46" s="83"/>
      <c r="AZ46" s="83"/>
      <c r="BA46" s="83"/>
      <c r="BB46" s="83"/>
      <c r="BC46" s="83"/>
      <c r="BD46" s="83"/>
      <c r="BE46" s="83"/>
      <c r="BG46" s="83"/>
      <c r="BH46" s="83"/>
      <c r="BI46" s="83"/>
      <c r="BJ46" s="83"/>
      <c r="BN46" s="83"/>
      <c r="BR46" s="83"/>
      <c r="BV46" s="83"/>
      <c r="BZ46" s="83"/>
    </row>
    <row r="47" spans="1:78" x14ac:dyDescent="0.2">
      <c r="A47" s="83"/>
      <c r="B47" s="83"/>
      <c r="D47" s="83"/>
      <c r="E47" s="83"/>
      <c r="F47" s="83"/>
      <c r="H47" s="83"/>
      <c r="I47" s="83"/>
      <c r="J47" s="83"/>
      <c r="K47" s="83"/>
      <c r="L47" s="83"/>
      <c r="M47" s="83"/>
      <c r="O47" s="83"/>
      <c r="P47" s="83"/>
      <c r="T47" s="83"/>
      <c r="V47" s="83"/>
      <c r="Y47" s="83"/>
      <c r="AP47" s="83"/>
      <c r="AQ47" s="83"/>
      <c r="AS47" s="83"/>
      <c r="AT47" s="83"/>
      <c r="AU47" s="83"/>
      <c r="AV47" s="83"/>
      <c r="AX47" s="83"/>
      <c r="AY47" s="83"/>
      <c r="AZ47" s="83"/>
      <c r="BA47" s="83"/>
      <c r="BB47" s="83"/>
      <c r="BC47" s="83"/>
      <c r="BD47" s="83"/>
      <c r="BE47" s="83"/>
      <c r="BG47" s="83"/>
      <c r="BH47" s="83"/>
      <c r="BI47" s="83"/>
      <c r="BJ47" s="83"/>
      <c r="BN47" s="83"/>
      <c r="BR47" s="83"/>
      <c r="BV47" s="83"/>
      <c r="BZ47" s="83"/>
    </row>
    <row r="48" spans="1:78" x14ac:dyDescent="0.2">
      <c r="A48" s="83"/>
      <c r="B48" s="83"/>
      <c r="D48" s="83"/>
      <c r="E48" s="83"/>
      <c r="F48" s="83"/>
      <c r="H48" s="83"/>
      <c r="I48" s="83"/>
      <c r="J48" s="83"/>
      <c r="K48" s="83"/>
      <c r="L48" s="83"/>
      <c r="M48" s="83"/>
      <c r="O48" s="83"/>
      <c r="P48" s="83"/>
      <c r="T48" s="83"/>
      <c r="V48" s="83"/>
      <c r="Y48" s="83"/>
      <c r="AP48" s="83"/>
      <c r="AQ48" s="83"/>
      <c r="AS48" s="83"/>
      <c r="AT48" s="83"/>
      <c r="AU48" s="83"/>
      <c r="AV48" s="83"/>
      <c r="AX48" s="83"/>
      <c r="AY48" s="83"/>
      <c r="AZ48" s="83"/>
      <c r="BA48" s="83"/>
      <c r="BB48" s="83"/>
      <c r="BC48" s="83"/>
      <c r="BD48" s="83"/>
      <c r="BE48" s="83"/>
      <c r="BG48" s="83"/>
      <c r="BH48" s="83"/>
      <c r="BI48" s="83"/>
      <c r="BJ48" s="83"/>
      <c r="BN48" s="83"/>
      <c r="BR48" s="83"/>
      <c r="BV48" s="83"/>
      <c r="BZ48" s="83"/>
    </row>
    <row r="49" spans="1:78" x14ac:dyDescent="0.2">
      <c r="A49" s="83"/>
      <c r="B49" s="83"/>
      <c r="D49" s="83"/>
      <c r="E49" s="83"/>
      <c r="F49" s="83"/>
      <c r="H49" s="83"/>
      <c r="I49" s="83"/>
      <c r="J49" s="83"/>
      <c r="K49" s="83"/>
      <c r="L49" s="83"/>
      <c r="M49" s="83"/>
      <c r="O49" s="83"/>
      <c r="P49" s="83"/>
      <c r="T49" s="83"/>
      <c r="V49" s="83"/>
      <c r="Y49" s="83"/>
      <c r="AP49" s="83"/>
      <c r="AQ49" s="83"/>
      <c r="AS49" s="83"/>
      <c r="AT49" s="83"/>
      <c r="AU49" s="83"/>
      <c r="AV49" s="83"/>
      <c r="AX49" s="83"/>
      <c r="AY49" s="83"/>
      <c r="AZ49" s="83"/>
      <c r="BA49" s="83"/>
      <c r="BB49" s="83"/>
      <c r="BC49" s="83"/>
      <c r="BD49" s="83"/>
      <c r="BE49" s="83"/>
      <c r="BG49" s="83"/>
      <c r="BH49" s="83"/>
      <c r="BI49" s="83"/>
      <c r="BJ49" s="83"/>
      <c r="BN49" s="83"/>
      <c r="BR49" s="83"/>
      <c r="BV49" s="83"/>
      <c r="BZ49" s="83"/>
    </row>
    <row r="50" spans="1:78" x14ac:dyDescent="0.2">
      <c r="A50" s="83"/>
      <c r="B50" s="83"/>
      <c r="D50" s="83"/>
      <c r="E50" s="83"/>
      <c r="F50" s="83"/>
      <c r="H50" s="83"/>
      <c r="I50" s="83"/>
      <c r="J50" s="83"/>
      <c r="K50" s="83"/>
      <c r="L50" s="83"/>
      <c r="M50" s="83"/>
      <c r="O50" s="83"/>
      <c r="P50" s="83"/>
      <c r="T50" s="83"/>
      <c r="V50" s="83"/>
      <c r="Y50" s="83"/>
      <c r="AP50" s="83"/>
      <c r="AQ50" s="83"/>
      <c r="AS50" s="83"/>
      <c r="AT50" s="83"/>
      <c r="AU50" s="83"/>
      <c r="AV50" s="83"/>
      <c r="AX50" s="83"/>
      <c r="AY50" s="83"/>
      <c r="AZ50" s="83"/>
      <c r="BA50" s="83"/>
      <c r="BB50" s="83"/>
      <c r="BC50" s="83"/>
      <c r="BD50" s="83"/>
      <c r="BE50" s="83"/>
      <c r="BG50" s="83"/>
      <c r="BH50" s="83"/>
      <c r="BI50" s="83"/>
      <c r="BJ50" s="83"/>
      <c r="BN50" s="83"/>
      <c r="BR50" s="83"/>
      <c r="BV50" s="83"/>
      <c r="BZ50" s="83"/>
    </row>
    <row r="51" spans="1:78" x14ac:dyDescent="0.2">
      <c r="A51" s="83"/>
      <c r="B51" s="83"/>
      <c r="D51" s="83"/>
      <c r="E51" s="83"/>
      <c r="F51" s="83"/>
      <c r="H51" s="83"/>
      <c r="I51" s="83"/>
      <c r="J51" s="83"/>
      <c r="K51" s="83"/>
      <c r="L51" s="83"/>
      <c r="M51" s="83"/>
      <c r="O51" s="83"/>
      <c r="P51" s="83"/>
      <c r="T51" s="83"/>
      <c r="V51" s="83"/>
      <c r="Y51" s="83"/>
      <c r="AP51" s="83"/>
      <c r="AQ51" s="83"/>
      <c r="AS51" s="83"/>
      <c r="AT51" s="83"/>
      <c r="AU51" s="83"/>
      <c r="AV51" s="83"/>
      <c r="AX51" s="83"/>
      <c r="AY51" s="83"/>
      <c r="AZ51" s="83"/>
      <c r="BA51" s="83"/>
      <c r="BB51" s="83"/>
      <c r="BC51" s="83"/>
      <c r="BD51" s="83"/>
      <c r="BE51" s="83"/>
      <c r="BG51" s="83"/>
      <c r="BH51" s="83"/>
      <c r="BI51" s="83"/>
      <c r="BJ51" s="83"/>
      <c r="BN51" s="83"/>
      <c r="BR51" s="83"/>
      <c r="BV51" s="83"/>
      <c r="BZ51" s="83"/>
    </row>
    <row r="52" spans="1:78" x14ac:dyDescent="0.2">
      <c r="A52" s="83"/>
      <c r="B52" s="83"/>
      <c r="D52" s="83"/>
      <c r="E52" s="83"/>
      <c r="F52" s="83"/>
      <c r="H52" s="83"/>
      <c r="I52" s="83"/>
      <c r="J52" s="83"/>
      <c r="K52" s="83"/>
      <c r="L52" s="83"/>
      <c r="M52" s="83"/>
      <c r="O52" s="83"/>
      <c r="P52" s="83"/>
      <c r="T52" s="83"/>
      <c r="V52" s="83"/>
      <c r="Y52" s="83"/>
      <c r="AP52" s="83"/>
      <c r="AQ52" s="83"/>
      <c r="AS52" s="83"/>
      <c r="AT52" s="83"/>
      <c r="AU52" s="83"/>
      <c r="AV52" s="83"/>
      <c r="AX52" s="83"/>
      <c r="AY52" s="83"/>
      <c r="AZ52" s="83"/>
      <c r="BA52" s="83"/>
      <c r="BB52" s="83"/>
      <c r="BC52" s="83"/>
      <c r="BD52" s="83"/>
      <c r="BE52" s="83"/>
      <c r="BG52" s="83"/>
      <c r="BH52" s="83"/>
      <c r="BI52" s="83"/>
      <c r="BJ52" s="83"/>
      <c r="BN52" s="83"/>
      <c r="BR52" s="83"/>
      <c r="BV52" s="83"/>
      <c r="BZ52" s="83"/>
    </row>
    <row r="53" spans="1:78" x14ac:dyDescent="0.2">
      <c r="A53" s="83"/>
      <c r="B53" s="83"/>
      <c r="D53" s="83"/>
      <c r="E53" s="83"/>
      <c r="F53" s="83"/>
      <c r="H53" s="83"/>
      <c r="I53" s="83"/>
      <c r="J53" s="83"/>
      <c r="K53" s="83"/>
      <c r="L53" s="83"/>
      <c r="M53" s="83"/>
      <c r="O53" s="83"/>
      <c r="P53" s="83"/>
      <c r="T53" s="83"/>
      <c r="V53" s="83"/>
      <c r="Y53" s="83"/>
      <c r="AP53" s="83"/>
      <c r="AQ53" s="83"/>
      <c r="AS53" s="83"/>
      <c r="AT53" s="83"/>
      <c r="AU53" s="83"/>
      <c r="AV53" s="83"/>
      <c r="AX53" s="83"/>
      <c r="AY53" s="83"/>
      <c r="AZ53" s="83"/>
      <c r="BA53" s="83"/>
      <c r="BB53" s="83"/>
      <c r="BC53" s="83"/>
      <c r="BD53" s="83"/>
      <c r="BE53" s="83"/>
      <c r="BG53" s="83"/>
      <c r="BH53" s="83"/>
      <c r="BI53" s="83"/>
      <c r="BJ53" s="83"/>
      <c r="BN53" s="83"/>
      <c r="BR53" s="83"/>
      <c r="BV53" s="83"/>
      <c r="BZ53" s="83"/>
    </row>
    <row r="54" spans="1:78" x14ac:dyDescent="0.2">
      <c r="A54" s="83"/>
      <c r="B54" s="83"/>
      <c r="D54" s="83"/>
      <c r="E54" s="83"/>
      <c r="F54" s="83"/>
      <c r="H54" s="83"/>
      <c r="I54" s="83"/>
      <c r="J54" s="83"/>
      <c r="K54" s="83"/>
      <c r="L54" s="83"/>
      <c r="M54" s="83"/>
      <c r="O54" s="83"/>
      <c r="P54" s="83"/>
      <c r="T54" s="83"/>
      <c r="V54" s="83"/>
      <c r="Y54" s="83"/>
      <c r="AP54" s="83"/>
      <c r="AQ54" s="83"/>
      <c r="AS54" s="83"/>
      <c r="AT54" s="83"/>
      <c r="AU54" s="83"/>
      <c r="AV54" s="83"/>
      <c r="AX54" s="83"/>
      <c r="AY54" s="83"/>
      <c r="AZ54" s="83"/>
      <c r="BA54" s="83"/>
      <c r="BB54" s="83"/>
      <c r="BC54" s="83"/>
      <c r="BD54" s="83"/>
      <c r="BE54" s="83"/>
      <c r="BG54" s="83"/>
      <c r="BH54" s="83"/>
      <c r="BI54" s="83"/>
      <c r="BJ54" s="83"/>
      <c r="BN54" s="83"/>
      <c r="BR54" s="83"/>
      <c r="BV54" s="83"/>
      <c r="BZ54" s="83"/>
    </row>
    <row r="55" spans="1:78" x14ac:dyDescent="0.2">
      <c r="A55" s="83"/>
      <c r="B55" s="83"/>
      <c r="D55" s="83"/>
      <c r="E55" s="83"/>
      <c r="F55" s="83"/>
      <c r="H55" s="83"/>
      <c r="I55" s="83"/>
      <c r="J55" s="83"/>
      <c r="K55" s="83"/>
      <c r="L55" s="83"/>
      <c r="M55" s="83"/>
      <c r="O55" s="83"/>
      <c r="P55" s="83"/>
      <c r="T55" s="83"/>
      <c r="V55" s="83"/>
      <c r="Y55" s="83"/>
    </row>
    <row r="56" spans="1:78" x14ac:dyDescent="0.2">
      <c r="A56" s="83"/>
      <c r="B56" s="83"/>
      <c r="D56" s="83"/>
      <c r="E56" s="83"/>
      <c r="F56" s="83"/>
      <c r="H56" s="83"/>
      <c r="I56" s="83"/>
      <c r="J56" s="83"/>
      <c r="K56" s="83"/>
      <c r="L56" s="83"/>
      <c r="M56" s="83"/>
      <c r="O56" s="83"/>
      <c r="P56" s="83"/>
      <c r="T56" s="83"/>
      <c r="V56" s="83"/>
      <c r="Y56" s="83"/>
    </row>
    <row r="57" spans="1:78" x14ac:dyDescent="0.2">
      <c r="A57" s="83"/>
      <c r="B57" s="83"/>
      <c r="D57" s="83"/>
      <c r="E57" s="83"/>
      <c r="F57" s="83"/>
      <c r="H57" s="83"/>
      <c r="I57" s="83"/>
      <c r="J57" s="83"/>
      <c r="K57" s="83"/>
      <c r="L57" s="83"/>
      <c r="M57" s="83"/>
      <c r="O57" s="83"/>
      <c r="P57" s="83"/>
      <c r="T57" s="83"/>
      <c r="V57" s="83"/>
      <c r="Y57" s="83"/>
    </row>
    <row r="58" spans="1:78" x14ac:dyDescent="0.2">
      <c r="A58" s="83"/>
      <c r="B58" s="83"/>
      <c r="D58" s="83"/>
      <c r="E58" s="83"/>
      <c r="F58" s="83"/>
      <c r="H58" s="83"/>
      <c r="I58" s="83"/>
      <c r="J58" s="83"/>
      <c r="K58" s="83"/>
      <c r="L58" s="83"/>
      <c r="M58" s="83"/>
      <c r="O58" s="83"/>
      <c r="P58" s="83"/>
      <c r="T58" s="83"/>
      <c r="V58" s="83"/>
      <c r="Y58" s="83"/>
    </row>
    <row r="59" spans="1:78" x14ac:dyDescent="0.2">
      <c r="A59" s="83"/>
      <c r="B59" s="83"/>
      <c r="D59" s="83"/>
      <c r="E59" s="83"/>
      <c r="F59" s="83"/>
      <c r="H59" s="83"/>
      <c r="I59" s="83"/>
      <c r="J59" s="83"/>
      <c r="K59" s="83"/>
      <c r="L59" s="83"/>
      <c r="M59" s="83"/>
      <c r="O59" s="83"/>
      <c r="P59" s="83"/>
      <c r="T59" s="83"/>
      <c r="V59" s="83"/>
      <c r="Y59" s="83"/>
    </row>
    <row r="60" spans="1:78" x14ac:dyDescent="0.2">
      <c r="A60" s="83"/>
      <c r="B60" s="83"/>
      <c r="D60" s="83"/>
      <c r="E60" s="83"/>
      <c r="F60" s="83"/>
      <c r="H60" s="83"/>
      <c r="I60" s="83"/>
      <c r="J60" s="83"/>
      <c r="K60" s="83"/>
      <c r="L60" s="83"/>
      <c r="M60" s="83"/>
      <c r="O60" s="83"/>
      <c r="P60" s="83"/>
      <c r="T60" s="83"/>
      <c r="V60" s="83"/>
      <c r="Y60" s="83"/>
    </row>
    <row r="61" spans="1:78" x14ac:dyDescent="0.2">
      <c r="A61" s="83"/>
      <c r="B61" s="83"/>
      <c r="D61" s="83"/>
      <c r="E61" s="83"/>
      <c r="F61" s="83"/>
      <c r="H61" s="83"/>
      <c r="I61" s="83"/>
      <c r="J61" s="83"/>
      <c r="K61" s="83"/>
      <c r="L61" s="83"/>
      <c r="M61" s="83"/>
      <c r="O61" s="83"/>
      <c r="P61" s="83"/>
      <c r="T61" s="83"/>
      <c r="V61" s="83"/>
      <c r="Y61" s="83"/>
    </row>
    <row r="62" spans="1:78" x14ac:dyDescent="0.2">
      <c r="A62" s="83"/>
      <c r="B62" s="83"/>
      <c r="D62" s="83"/>
      <c r="E62" s="83"/>
      <c r="F62" s="83"/>
      <c r="H62" s="83"/>
      <c r="I62" s="83"/>
      <c r="J62" s="83"/>
      <c r="K62" s="83"/>
      <c r="L62" s="83"/>
      <c r="M62" s="83"/>
      <c r="O62" s="83"/>
      <c r="P62" s="83"/>
      <c r="T62" s="83"/>
      <c r="V62" s="83"/>
      <c r="Y62" s="83"/>
    </row>
    <row r="63" spans="1:78" x14ac:dyDescent="0.2">
      <c r="A63" s="83"/>
      <c r="B63" s="83"/>
      <c r="D63" s="83"/>
      <c r="E63" s="83"/>
      <c r="F63" s="83"/>
      <c r="H63" s="83"/>
      <c r="I63" s="83"/>
      <c r="J63" s="83"/>
      <c r="K63" s="83"/>
      <c r="L63" s="83"/>
      <c r="M63" s="83"/>
      <c r="O63" s="83"/>
      <c r="P63" s="83"/>
      <c r="T63" s="83"/>
      <c r="V63" s="83"/>
      <c r="Y63" s="83"/>
    </row>
    <row r="64" spans="1:78" x14ac:dyDescent="0.2">
      <c r="A64" s="83"/>
      <c r="B64" s="83"/>
      <c r="D64" s="83"/>
      <c r="E64" s="83"/>
      <c r="F64" s="83"/>
      <c r="H64" s="83"/>
      <c r="I64" s="83"/>
      <c r="J64" s="83"/>
      <c r="K64" s="83"/>
      <c r="L64" s="83"/>
      <c r="M64" s="83"/>
      <c r="O64" s="83"/>
      <c r="P64" s="83"/>
      <c r="T64" s="83"/>
      <c r="V64" s="83"/>
      <c r="Y64" s="83"/>
    </row>
    <row r="65" spans="1:25" x14ac:dyDescent="0.2">
      <c r="A65" s="83"/>
      <c r="B65" s="83"/>
      <c r="D65" s="83"/>
      <c r="E65" s="83"/>
      <c r="F65" s="83"/>
      <c r="H65" s="83"/>
      <c r="I65" s="83"/>
      <c r="J65" s="83"/>
      <c r="K65" s="83"/>
      <c r="L65" s="83"/>
      <c r="M65" s="83"/>
      <c r="O65" s="83"/>
      <c r="P65" s="83"/>
      <c r="T65" s="83"/>
      <c r="V65" s="83"/>
      <c r="Y65" s="83"/>
    </row>
    <row r="66" spans="1:25" x14ac:dyDescent="0.2">
      <c r="A66" s="83"/>
      <c r="B66" s="83"/>
      <c r="D66" s="83"/>
      <c r="E66" s="83"/>
      <c r="F66" s="83"/>
      <c r="H66" s="83"/>
      <c r="I66" s="83"/>
      <c r="J66" s="83"/>
      <c r="K66" s="83"/>
      <c r="L66" s="83"/>
      <c r="M66" s="83"/>
      <c r="O66" s="83"/>
      <c r="P66" s="83"/>
      <c r="T66" s="83"/>
      <c r="V66" s="83"/>
      <c r="Y66" s="83"/>
    </row>
    <row r="67" spans="1:25" x14ac:dyDescent="0.2">
      <c r="A67" s="83"/>
      <c r="B67" s="83"/>
      <c r="D67" s="83"/>
      <c r="E67" s="83"/>
      <c r="F67" s="83"/>
      <c r="H67" s="83"/>
      <c r="I67" s="83"/>
      <c r="J67" s="83"/>
      <c r="K67" s="83"/>
      <c r="L67" s="83"/>
      <c r="M67" s="83"/>
      <c r="O67" s="83"/>
      <c r="P67" s="83"/>
      <c r="T67" s="83"/>
      <c r="V67" s="83"/>
      <c r="Y67" s="83"/>
    </row>
    <row r="68" spans="1:25" x14ac:dyDescent="0.2">
      <c r="A68" s="83"/>
      <c r="B68" s="83"/>
      <c r="D68" s="83"/>
      <c r="E68" s="83"/>
      <c r="F68" s="83"/>
      <c r="H68" s="83"/>
      <c r="I68" s="83"/>
      <c r="J68" s="83"/>
      <c r="K68" s="83"/>
      <c r="L68" s="83"/>
      <c r="M68" s="83"/>
      <c r="O68" s="83"/>
      <c r="P68" s="83"/>
      <c r="T68" s="83"/>
      <c r="V68" s="83"/>
      <c r="Y68" s="83"/>
    </row>
    <row r="69" spans="1:25" x14ac:dyDescent="0.2">
      <c r="A69" s="83"/>
      <c r="B69" s="83"/>
      <c r="D69" s="83"/>
      <c r="E69" s="83"/>
      <c r="F69" s="83"/>
      <c r="H69" s="83"/>
      <c r="I69" s="83"/>
      <c r="J69" s="83"/>
      <c r="K69" s="83"/>
      <c r="L69" s="83"/>
      <c r="M69" s="83"/>
      <c r="O69" s="83"/>
      <c r="P69" s="83"/>
      <c r="T69" s="83"/>
      <c r="V69" s="83"/>
      <c r="Y69" s="83"/>
    </row>
    <row r="70" spans="1:25" x14ac:dyDescent="0.2">
      <c r="A70" s="83"/>
      <c r="B70" s="83"/>
      <c r="D70" s="83"/>
      <c r="E70" s="83"/>
      <c r="F70" s="83"/>
      <c r="H70" s="83"/>
      <c r="I70" s="83"/>
      <c r="J70" s="83"/>
      <c r="K70" s="83"/>
      <c r="L70" s="83"/>
      <c r="M70" s="83"/>
      <c r="O70" s="83"/>
      <c r="P70" s="83"/>
      <c r="T70" s="83"/>
      <c r="V70" s="83"/>
      <c r="Y70" s="83"/>
    </row>
    <row r="71" spans="1:25" x14ac:dyDescent="0.2">
      <c r="A71" s="83"/>
      <c r="B71" s="83"/>
      <c r="D71" s="83"/>
      <c r="E71" s="83"/>
      <c r="F71" s="83"/>
      <c r="H71" s="83"/>
      <c r="I71" s="83"/>
      <c r="J71" s="83"/>
      <c r="K71" s="83"/>
      <c r="L71" s="83"/>
      <c r="M71" s="83"/>
      <c r="O71" s="83"/>
      <c r="P71" s="83"/>
      <c r="T71" s="83"/>
      <c r="V71" s="83"/>
      <c r="Y71" s="83"/>
    </row>
    <row r="72" spans="1:25" x14ac:dyDescent="0.2">
      <c r="A72" s="83"/>
      <c r="B72" s="83"/>
      <c r="D72" s="83"/>
      <c r="E72" s="83"/>
      <c r="F72" s="83"/>
      <c r="H72" s="83"/>
      <c r="I72" s="83"/>
      <c r="J72" s="83"/>
      <c r="K72" s="83"/>
      <c r="L72" s="83"/>
      <c r="M72" s="83"/>
      <c r="O72" s="83"/>
      <c r="P72" s="83"/>
      <c r="T72" s="83"/>
      <c r="V72" s="83"/>
      <c r="Y72" s="83"/>
    </row>
    <row r="73" spans="1:25" x14ac:dyDescent="0.2">
      <c r="A73" s="83"/>
      <c r="B73" s="83"/>
      <c r="D73" s="83"/>
      <c r="E73" s="83"/>
      <c r="F73" s="83"/>
      <c r="H73" s="83"/>
      <c r="I73" s="83"/>
      <c r="J73" s="83"/>
      <c r="K73" s="83"/>
      <c r="L73" s="83"/>
      <c r="M73" s="83"/>
      <c r="O73" s="83"/>
      <c r="P73" s="83"/>
      <c r="T73" s="83"/>
      <c r="V73" s="83"/>
      <c r="Y73" s="83"/>
    </row>
    <row r="74" spans="1:25" x14ac:dyDescent="0.2">
      <c r="A74" s="83"/>
      <c r="B74" s="83"/>
      <c r="D74" s="83"/>
      <c r="E74" s="83"/>
      <c r="F74" s="83"/>
      <c r="H74" s="83"/>
      <c r="I74" s="83"/>
      <c r="J74" s="83"/>
      <c r="K74" s="83"/>
      <c r="L74" s="83"/>
      <c r="M74" s="83"/>
      <c r="O74" s="83"/>
      <c r="P74" s="83"/>
      <c r="T74" s="83"/>
      <c r="V74" s="83"/>
      <c r="Y74" s="83"/>
    </row>
    <row r="75" spans="1:25" x14ac:dyDescent="0.2">
      <c r="A75" s="83"/>
      <c r="B75" s="83"/>
      <c r="D75" s="83"/>
      <c r="E75" s="83"/>
      <c r="F75" s="83"/>
      <c r="H75" s="83"/>
      <c r="I75" s="83"/>
      <c r="J75" s="83"/>
      <c r="K75" s="83"/>
      <c r="L75" s="83"/>
      <c r="M75" s="83"/>
      <c r="O75" s="83"/>
      <c r="P75" s="83"/>
      <c r="T75" s="83"/>
      <c r="V75" s="83"/>
      <c r="Y75" s="83"/>
    </row>
    <row r="76" spans="1:25" x14ac:dyDescent="0.2">
      <c r="A76" s="83"/>
      <c r="B76" s="83"/>
      <c r="D76" s="83"/>
      <c r="E76" s="83"/>
      <c r="F76" s="83"/>
      <c r="H76" s="83"/>
      <c r="I76" s="83"/>
      <c r="J76" s="83"/>
      <c r="K76" s="83"/>
      <c r="L76" s="83"/>
      <c r="M76" s="83"/>
      <c r="O76" s="83"/>
      <c r="P76" s="83"/>
      <c r="T76" s="83"/>
      <c r="V76" s="83"/>
      <c r="Y76" s="83"/>
    </row>
    <row r="77" spans="1:25" x14ac:dyDescent="0.2">
      <c r="A77" s="83"/>
      <c r="B77" s="83"/>
      <c r="D77" s="83"/>
      <c r="E77" s="83"/>
      <c r="F77" s="83"/>
      <c r="H77" s="83"/>
      <c r="I77" s="83"/>
      <c r="J77" s="83"/>
      <c r="K77" s="83"/>
      <c r="L77" s="83"/>
      <c r="M77" s="83"/>
      <c r="O77" s="83"/>
      <c r="P77" s="83"/>
      <c r="T77" s="83"/>
      <c r="V77" s="83"/>
      <c r="Y77" s="83"/>
    </row>
    <row r="78" spans="1:25" x14ac:dyDescent="0.2">
      <c r="A78" s="83"/>
      <c r="B78" s="83"/>
      <c r="D78" s="83"/>
      <c r="E78" s="83"/>
      <c r="F78" s="83"/>
      <c r="H78" s="83"/>
      <c r="I78" s="83"/>
      <c r="J78" s="83"/>
      <c r="K78" s="83"/>
      <c r="L78" s="83"/>
      <c r="M78" s="83"/>
      <c r="O78" s="83"/>
      <c r="P78" s="83"/>
      <c r="T78" s="83"/>
      <c r="V78" s="83"/>
      <c r="Y78" s="83"/>
    </row>
    <row r="79" spans="1:25" x14ac:dyDescent="0.2">
      <c r="A79" s="83"/>
      <c r="B79" s="83"/>
      <c r="D79" s="83"/>
      <c r="E79" s="83"/>
      <c r="F79" s="83"/>
      <c r="H79" s="83"/>
      <c r="I79" s="83"/>
      <c r="J79" s="83"/>
      <c r="K79" s="83"/>
      <c r="L79" s="83"/>
      <c r="M79" s="83"/>
      <c r="O79" s="83"/>
      <c r="P79" s="83"/>
      <c r="T79" s="83"/>
      <c r="V79" s="83"/>
      <c r="Y79" s="83"/>
    </row>
    <row r="80" spans="1:25" x14ac:dyDescent="0.2">
      <c r="A80" s="83"/>
      <c r="B80" s="83"/>
      <c r="D80" s="83"/>
      <c r="E80" s="83"/>
      <c r="F80" s="83"/>
      <c r="H80" s="83"/>
      <c r="I80" s="83"/>
      <c r="J80" s="83"/>
      <c r="K80" s="83"/>
      <c r="L80" s="83"/>
      <c r="M80" s="83"/>
      <c r="O80" s="83"/>
      <c r="P80" s="83"/>
      <c r="T80" s="83"/>
      <c r="V80" s="83"/>
      <c r="Y80" s="83"/>
    </row>
    <row r="81" spans="1:25" x14ac:dyDescent="0.2">
      <c r="A81" s="83"/>
      <c r="B81" s="83"/>
      <c r="D81" s="83"/>
      <c r="E81" s="83"/>
      <c r="F81" s="83"/>
      <c r="H81" s="83"/>
      <c r="I81" s="83"/>
      <c r="J81" s="83"/>
      <c r="K81" s="83"/>
      <c r="L81" s="83"/>
      <c r="M81" s="83"/>
      <c r="O81" s="83"/>
      <c r="P81" s="83"/>
      <c r="T81" s="83"/>
      <c r="V81" s="83"/>
      <c r="Y81" s="83"/>
    </row>
    <row r="82" spans="1:25" x14ac:dyDescent="0.2">
      <c r="A82" s="83"/>
      <c r="B82" s="83"/>
      <c r="D82" s="83"/>
      <c r="E82" s="83"/>
      <c r="F82" s="83"/>
      <c r="H82" s="83"/>
      <c r="I82" s="83"/>
      <c r="J82" s="83"/>
      <c r="K82" s="83"/>
      <c r="L82" s="83"/>
      <c r="M82" s="83"/>
      <c r="O82" s="83"/>
      <c r="P82" s="83"/>
      <c r="T82" s="83"/>
      <c r="V82" s="83"/>
      <c r="Y82" s="83"/>
    </row>
    <row r="83" spans="1:25" x14ac:dyDescent="0.2">
      <c r="A83" s="83"/>
      <c r="B83" s="83"/>
      <c r="D83" s="83"/>
      <c r="E83" s="83"/>
      <c r="F83" s="83"/>
      <c r="H83" s="83"/>
      <c r="I83" s="83"/>
      <c r="J83" s="83"/>
      <c r="K83" s="83"/>
      <c r="L83" s="83"/>
      <c r="M83" s="83"/>
      <c r="O83" s="83"/>
      <c r="P83" s="83"/>
      <c r="T83" s="83"/>
      <c r="V83" s="83"/>
      <c r="Y83" s="83"/>
    </row>
    <row r="84" spans="1:25" x14ac:dyDescent="0.2">
      <c r="A84" s="83"/>
      <c r="B84" s="83"/>
      <c r="D84" s="83"/>
      <c r="E84" s="83"/>
      <c r="F84" s="83"/>
      <c r="H84" s="83"/>
      <c r="I84" s="83"/>
      <c r="J84" s="83"/>
      <c r="K84" s="83"/>
      <c r="L84" s="83"/>
      <c r="M84" s="83"/>
      <c r="O84" s="83"/>
      <c r="P84" s="83"/>
      <c r="T84" s="83"/>
      <c r="V84" s="83"/>
      <c r="Y84" s="83"/>
    </row>
    <row r="85" spans="1:25" x14ac:dyDescent="0.2">
      <c r="A85" s="83"/>
      <c r="B85" s="83"/>
      <c r="D85" s="83"/>
      <c r="E85" s="83"/>
      <c r="F85" s="83"/>
      <c r="H85" s="83"/>
      <c r="I85" s="83"/>
      <c r="J85" s="83"/>
      <c r="K85" s="83"/>
      <c r="L85" s="83"/>
      <c r="M85" s="83"/>
      <c r="O85" s="83"/>
      <c r="P85" s="83"/>
      <c r="T85" s="83"/>
      <c r="V85" s="83"/>
      <c r="Y85" s="83"/>
    </row>
    <row r="86" spans="1:25" x14ac:dyDescent="0.2">
      <c r="A86" s="83"/>
      <c r="B86" s="83"/>
      <c r="D86" s="83"/>
      <c r="E86" s="83"/>
      <c r="F86" s="83"/>
      <c r="H86" s="83"/>
      <c r="I86" s="83"/>
      <c r="J86" s="83"/>
      <c r="K86" s="83"/>
      <c r="L86" s="83"/>
      <c r="M86" s="83"/>
      <c r="O86" s="83"/>
      <c r="P86" s="83"/>
      <c r="T86" s="83"/>
      <c r="V86" s="83"/>
      <c r="Y86" s="83"/>
    </row>
    <row r="87" spans="1:25" x14ac:dyDescent="0.2">
      <c r="A87" s="83"/>
      <c r="B87" s="83"/>
      <c r="D87" s="83"/>
      <c r="E87" s="83"/>
      <c r="F87" s="83"/>
      <c r="H87" s="83"/>
      <c r="I87" s="83"/>
      <c r="J87" s="83"/>
      <c r="K87" s="83"/>
      <c r="L87" s="83"/>
      <c r="M87" s="83"/>
      <c r="O87" s="83"/>
      <c r="P87" s="83"/>
      <c r="T87" s="83"/>
      <c r="V87" s="83"/>
      <c r="Y87" s="83"/>
    </row>
    <row r="88" spans="1:25" x14ac:dyDescent="0.2">
      <c r="A88" s="83"/>
      <c r="B88" s="83"/>
      <c r="D88" s="83"/>
      <c r="E88" s="83"/>
      <c r="F88" s="83"/>
      <c r="H88" s="83"/>
      <c r="I88" s="83"/>
      <c r="J88" s="83"/>
      <c r="K88" s="83"/>
      <c r="L88" s="83"/>
      <c r="M88" s="83"/>
      <c r="O88" s="83"/>
      <c r="P88" s="83"/>
      <c r="T88" s="83"/>
      <c r="V88" s="83"/>
      <c r="Y88" s="83"/>
    </row>
    <row r="89" spans="1:25" x14ac:dyDescent="0.2">
      <c r="A89" s="83"/>
      <c r="B89" s="83"/>
      <c r="D89" s="83"/>
      <c r="E89" s="83"/>
      <c r="F89" s="83"/>
      <c r="H89" s="83"/>
      <c r="I89" s="83"/>
      <c r="J89" s="83"/>
      <c r="K89" s="83"/>
      <c r="L89" s="83"/>
      <c r="M89" s="83"/>
      <c r="O89" s="83"/>
      <c r="P89" s="83"/>
      <c r="T89" s="83"/>
      <c r="V89" s="83"/>
      <c r="Y89" s="83"/>
    </row>
    <row r="90" spans="1:25" x14ac:dyDescent="0.2">
      <c r="A90" s="83"/>
      <c r="B90" s="83"/>
      <c r="D90" s="83"/>
      <c r="E90" s="83"/>
      <c r="F90" s="83"/>
      <c r="H90" s="83"/>
      <c r="I90" s="83"/>
      <c r="J90" s="83"/>
      <c r="K90" s="83"/>
      <c r="L90" s="83"/>
      <c r="M90" s="83"/>
      <c r="O90" s="83"/>
      <c r="P90" s="83"/>
      <c r="T90" s="83"/>
      <c r="V90" s="83"/>
      <c r="Y90" s="83"/>
    </row>
    <row r="91" spans="1:25" x14ac:dyDescent="0.2">
      <c r="A91" s="83"/>
      <c r="B91" s="83"/>
      <c r="D91" s="83"/>
      <c r="E91" s="83"/>
      <c r="F91" s="83"/>
      <c r="H91" s="83"/>
      <c r="I91" s="83"/>
      <c r="J91" s="83"/>
      <c r="K91" s="83"/>
      <c r="L91" s="83"/>
      <c r="M91" s="83"/>
      <c r="O91" s="83"/>
      <c r="P91" s="83"/>
      <c r="T91" s="83"/>
      <c r="V91" s="83"/>
      <c r="Y91" s="83"/>
    </row>
    <row r="92" spans="1:25" x14ac:dyDescent="0.2">
      <c r="A92" s="83"/>
      <c r="B92" s="83"/>
      <c r="D92" s="83"/>
      <c r="E92" s="83"/>
      <c r="F92" s="83"/>
      <c r="H92" s="83"/>
      <c r="I92" s="83"/>
      <c r="J92" s="83"/>
      <c r="K92" s="83"/>
      <c r="L92" s="83"/>
      <c r="M92" s="83"/>
      <c r="O92" s="83"/>
      <c r="P92" s="83"/>
      <c r="T92" s="83"/>
      <c r="V92" s="83"/>
      <c r="Y92" s="83"/>
    </row>
    <row r="93" spans="1:25" x14ac:dyDescent="0.2">
      <c r="A93" s="83"/>
      <c r="B93" s="83"/>
      <c r="D93" s="83"/>
      <c r="E93" s="83"/>
      <c r="F93" s="83"/>
      <c r="H93" s="83"/>
      <c r="I93" s="83"/>
      <c r="J93" s="83"/>
      <c r="K93" s="83"/>
      <c r="L93" s="83"/>
      <c r="M93" s="83"/>
      <c r="O93" s="83"/>
      <c r="P93" s="83"/>
      <c r="T93" s="83"/>
      <c r="V93" s="83"/>
      <c r="Y93" s="83"/>
    </row>
    <row r="94" spans="1:25" x14ac:dyDescent="0.2">
      <c r="A94" s="83"/>
      <c r="B94" s="83"/>
      <c r="D94" s="83"/>
      <c r="E94" s="83"/>
      <c r="F94" s="83"/>
      <c r="H94" s="83"/>
      <c r="I94" s="83"/>
      <c r="J94" s="83"/>
      <c r="K94" s="83"/>
      <c r="L94" s="83"/>
      <c r="M94" s="83"/>
      <c r="O94" s="83"/>
      <c r="P94" s="83"/>
      <c r="T94" s="83"/>
      <c r="V94" s="83"/>
      <c r="Y94" s="83"/>
    </row>
    <row r="95" spans="1:25" x14ac:dyDescent="0.2">
      <c r="A95" s="83"/>
      <c r="B95" s="83"/>
      <c r="D95" s="83"/>
      <c r="E95" s="83"/>
      <c r="F95" s="83"/>
      <c r="H95" s="83"/>
      <c r="I95" s="83"/>
      <c r="J95" s="83"/>
      <c r="K95" s="83"/>
      <c r="L95" s="83"/>
      <c r="M95" s="83"/>
      <c r="O95" s="83"/>
      <c r="P95" s="83"/>
      <c r="T95" s="83"/>
      <c r="V95" s="83"/>
      <c r="Y95" s="83"/>
    </row>
    <row r="96" spans="1:25" x14ac:dyDescent="0.2">
      <c r="A96" s="83"/>
      <c r="B96" s="83"/>
      <c r="D96" s="83"/>
      <c r="E96" s="83"/>
      <c r="F96" s="83"/>
      <c r="H96" s="83"/>
      <c r="I96" s="83"/>
      <c r="J96" s="83"/>
      <c r="K96" s="83"/>
      <c r="L96" s="83"/>
      <c r="M96" s="83"/>
      <c r="O96" s="83"/>
      <c r="P96" s="83"/>
      <c r="T96" s="83"/>
      <c r="V96" s="83"/>
      <c r="Y96" s="83"/>
    </row>
    <row r="97" spans="1:25" x14ac:dyDescent="0.2">
      <c r="A97" s="83"/>
      <c r="B97" s="83"/>
      <c r="D97" s="83"/>
      <c r="E97" s="83"/>
      <c r="F97" s="83"/>
      <c r="H97" s="83"/>
      <c r="I97" s="83"/>
      <c r="J97" s="83"/>
      <c r="K97" s="83"/>
      <c r="L97" s="83"/>
      <c r="M97" s="83"/>
      <c r="O97" s="83"/>
      <c r="P97" s="83"/>
      <c r="T97" s="83"/>
      <c r="V97" s="83"/>
      <c r="Y97" s="83"/>
    </row>
    <row r="98" spans="1:25" x14ac:dyDescent="0.2">
      <c r="A98" s="83"/>
      <c r="B98" s="83"/>
      <c r="D98" s="83"/>
      <c r="E98" s="83"/>
      <c r="F98" s="83"/>
      <c r="H98" s="83"/>
      <c r="I98" s="83"/>
      <c r="J98" s="83"/>
      <c r="K98" s="83"/>
      <c r="L98" s="83"/>
      <c r="M98" s="83"/>
      <c r="O98" s="83"/>
      <c r="P98" s="83"/>
      <c r="T98" s="83"/>
      <c r="V98" s="83"/>
      <c r="Y98" s="83"/>
    </row>
    <row r="99" spans="1:25" x14ac:dyDescent="0.2">
      <c r="A99" s="83"/>
      <c r="B99" s="83"/>
      <c r="D99" s="83"/>
      <c r="E99" s="83"/>
      <c r="F99" s="83"/>
      <c r="H99" s="83"/>
      <c r="I99" s="83"/>
      <c r="J99" s="83"/>
      <c r="K99" s="83"/>
      <c r="L99" s="83"/>
      <c r="M99" s="83"/>
      <c r="O99" s="83"/>
      <c r="P99" s="83"/>
      <c r="T99" s="83"/>
      <c r="V99" s="83"/>
      <c r="Y99" s="83"/>
    </row>
    <row r="100" spans="1:25" x14ac:dyDescent="0.2">
      <c r="A100" s="83"/>
      <c r="B100" s="83"/>
      <c r="D100" s="83"/>
      <c r="E100" s="83"/>
      <c r="F100" s="83"/>
      <c r="H100" s="83"/>
      <c r="I100" s="83"/>
      <c r="J100" s="83"/>
      <c r="K100" s="83"/>
      <c r="L100" s="83"/>
      <c r="M100" s="83"/>
      <c r="O100" s="83"/>
      <c r="P100" s="83"/>
      <c r="T100" s="83"/>
      <c r="V100" s="83"/>
      <c r="Y100" s="83"/>
    </row>
    <row r="101" spans="1:25" x14ac:dyDescent="0.2">
      <c r="A101" s="83"/>
      <c r="B101" s="83"/>
      <c r="D101" s="83"/>
      <c r="E101" s="83"/>
      <c r="F101" s="83"/>
      <c r="H101" s="83"/>
      <c r="I101" s="83"/>
      <c r="J101" s="83"/>
      <c r="K101" s="83"/>
      <c r="L101" s="83"/>
      <c r="M101" s="83"/>
      <c r="O101" s="83"/>
      <c r="P101" s="83"/>
      <c r="T101" s="83"/>
      <c r="V101" s="83"/>
      <c r="Y101" s="83"/>
    </row>
    <row r="102" spans="1:25" x14ac:dyDescent="0.2">
      <c r="A102" s="83"/>
      <c r="B102" s="83"/>
      <c r="D102" s="83"/>
      <c r="E102" s="83"/>
      <c r="F102" s="83"/>
      <c r="H102" s="83"/>
      <c r="I102" s="83"/>
      <c r="J102" s="83"/>
      <c r="K102" s="83"/>
      <c r="L102" s="83"/>
      <c r="M102" s="83"/>
      <c r="O102" s="83"/>
      <c r="P102" s="83"/>
      <c r="T102" s="83"/>
      <c r="V102" s="83"/>
      <c r="Y102" s="83"/>
    </row>
    <row r="103" spans="1:25" x14ac:dyDescent="0.2">
      <c r="A103" s="83"/>
      <c r="B103" s="83"/>
      <c r="D103" s="83"/>
      <c r="E103" s="83"/>
      <c r="F103" s="83"/>
      <c r="H103" s="83"/>
      <c r="I103" s="83"/>
      <c r="J103" s="83"/>
      <c r="K103" s="83"/>
      <c r="L103" s="83"/>
      <c r="M103" s="83"/>
      <c r="O103" s="83"/>
      <c r="P103" s="83"/>
      <c r="T103" s="83"/>
      <c r="V103" s="83"/>
      <c r="Y103" s="83"/>
    </row>
    <row r="104" spans="1:25" x14ac:dyDescent="0.2">
      <c r="A104" s="83"/>
      <c r="B104" s="83"/>
      <c r="D104" s="83"/>
      <c r="E104" s="83"/>
      <c r="F104" s="83"/>
      <c r="H104" s="83"/>
      <c r="I104" s="83"/>
      <c r="J104" s="83"/>
      <c r="K104" s="83"/>
      <c r="L104" s="83"/>
      <c r="M104" s="83"/>
      <c r="O104" s="83"/>
      <c r="P104" s="83"/>
      <c r="T104" s="83"/>
      <c r="V104" s="83"/>
      <c r="Y104" s="83"/>
    </row>
    <row r="105" spans="1:25" x14ac:dyDescent="0.2">
      <c r="A105" s="83"/>
      <c r="B105" s="83"/>
      <c r="D105" s="83"/>
      <c r="E105" s="83"/>
      <c r="F105" s="83"/>
      <c r="H105" s="83"/>
      <c r="I105" s="83"/>
      <c r="J105" s="83"/>
      <c r="K105" s="83"/>
      <c r="L105" s="83"/>
      <c r="M105" s="83"/>
      <c r="O105" s="83"/>
      <c r="P105" s="83"/>
      <c r="T105" s="83"/>
      <c r="V105" s="83"/>
      <c r="Y105" s="83"/>
    </row>
    <row r="106" spans="1:25" x14ac:dyDescent="0.2">
      <c r="A106" s="83"/>
      <c r="B106" s="83"/>
      <c r="D106" s="83"/>
      <c r="E106" s="83"/>
      <c r="F106" s="83"/>
      <c r="H106" s="83"/>
      <c r="I106" s="83"/>
      <c r="J106" s="83"/>
      <c r="K106" s="83"/>
      <c r="L106" s="83"/>
      <c r="M106" s="83"/>
      <c r="O106" s="83"/>
      <c r="P106" s="83"/>
      <c r="T106" s="83"/>
      <c r="V106" s="83"/>
      <c r="Y106" s="83"/>
    </row>
    <row r="107" spans="1:25" x14ac:dyDescent="0.2">
      <c r="A107" s="83"/>
      <c r="B107" s="83"/>
      <c r="D107" s="83"/>
      <c r="E107" s="83"/>
      <c r="F107" s="83"/>
      <c r="H107" s="83"/>
      <c r="I107" s="83"/>
      <c r="J107" s="83"/>
      <c r="K107" s="83"/>
      <c r="L107" s="83"/>
      <c r="M107" s="83"/>
      <c r="O107" s="83"/>
      <c r="P107" s="83"/>
      <c r="T107" s="83"/>
      <c r="V107" s="83"/>
      <c r="Y107" s="83"/>
    </row>
    <row r="108" spans="1:25" x14ac:dyDescent="0.2">
      <c r="A108" s="83"/>
      <c r="B108" s="83"/>
      <c r="D108" s="83"/>
      <c r="E108" s="83"/>
      <c r="F108" s="83"/>
      <c r="H108" s="83"/>
      <c r="I108" s="83"/>
      <c r="J108" s="83"/>
      <c r="K108" s="83"/>
      <c r="L108" s="83"/>
      <c r="M108" s="83"/>
      <c r="O108" s="83"/>
      <c r="P108" s="83"/>
      <c r="T108" s="83"/>
      <c r="V108" s="83"/>
      <c r="Y108" s="83"/>
    </row>
    <row r="109" spans="1:25" x14ac:dyDescent="0.2">
      <c r="A109" s="83"/>
      <c r="B109" s="83"/>
      <c r="D109" s="83"/>
      <c r="E109" s="83"/>
      <c r="F109" s="83"/>
      <c r="H109" s="83"/>
      <c r="I109" s="83"/>
      <c r="J109" s="83"/>
      <c r="K109" s="83"/>
      <c r="L109" s="83"/>
      <c r="M109" s="83"/>
      <c r="O109" s="83"/>
      <c r="P109" s="83"/>
      <c r="T109" s="83"/>
      <c r="V109" s="83"/>
      <c r="Y109" s="83"/>
    </row>
    <row r="110" spans="1:25" x14ac:dyDescent="0.2">
      <c r="A110" s="83"/>
      <c r="B110" s="83"/>
      <c r="D110" s="83"/>
      <c r="E110" s="83"/>
      <c r="F110" s="83"/>
      <c r="H110" s="83"/>
      <c r="I110" s="83"/>
      <c r="J110" s="83"/>
      <c r="K110" s="83"/>
      <c r="L110" s="83"/>
      <c r="M110" s="83"/>
      <c r="O110" s="83"/>
      <c r="P110" s="83"/>
      <c r="T110" s="83"/>
      <c r="V110" s="83"/>
      <c r="Y110" s="83"/>
    </row>
    <row r="111" spans="1:25" x14ac:dyDescent="0.2">
      <c r="A111" s="83"/>
      <c r="B111" s="83"/>
      <c r="D111" s="83"/>
      <c r="E111" s="83"/>
      <c r="F111" s="83"/>
      <c r="H111" s="83"/>
      <c r="I111" s="83"/>
      <c r="J111" s="83"/>
      <c r="K111" s="83"/>
      <c r="L111" s="83"/>
      <c r="M111" s="83"/>
      <c r="O111" s="83"/>
      <c r="P111" s="83"/>
      <c r="T111" s="83"/>
      <c r="V111" s="83"/>
      <c r="Y111" s="83"/>
    </row>
    <row r="112" spans="1:25" x14ac:dyDescent="0.2">
      <c r="A112" s="83"/>
      <c r="B112" s="83"/>
      <c r="D112" s="83"/>
      <c r="E112" s="83"/>
      <c r="F112" s="83"/>
      <c r="H112" s="83"/>
      <c r="I112" s="83"/>
      <c r="J112" s="83"/>
      <c r="K112" s="83"/>
      <c r="L112" s="83"/>
      <c r="M112" s="83"/>
      <c r="O112" s="83"/>
      <c r="P112" s="83"/>
      <c r="T112" s="83"/>
      <c r="V112" s="83"/>
      <c r="Y112" s="83"/>
    </row>
    <row r="113" spans="1:25" x14ac:dyDescent="0.2">
      <c r="A113" s="83"/>
      <c r="B113" s="83"/>
      <c r="D113" s="83"/>
      <c r="E113" s="83"/>
      <c r="F113" s="83"/>
      <c r="H113" s="83"/>
      <c r="I113" s="83"/>
      <c r="J113" s="83"/>
      <c r="K113" s="83"/>
      <c r="L113" s="83"/>
      <c r="M113" s="83"/>
      <c r="O113" s="83"/>
      <c r="P113" s="83"/>
      <c r="T113" s="83"/>
      <c r="V113" s="83"/>
      <c r="Y113" s="83"/>
    </row>
    <row r="114" spans="1:25" x14ac:dyDescent="0.2">
      <c r="A114" s="83"/>
      <c r="B114" s="83"/>
      <c r="D114" s="83"/>
      <c r="E114" s="83"/>
      <c r="F114" s="83"/>
      <c r="H114" s="83"/>
      <c r="I114" s="83"/>
      <c r="J114" s="83"/>
      <c r="K114" s="83"/>
      <c r="L114" s="83"/>
      <c r="M114" s="83"/>
      <c r="O114" s="83"/>
      <c r="P114" s="83"/>
      <c r="T114" s="83"/>
      <c r="V114" s="83"/>
      <c r="Y114" s="83"/>
    </row>
    <row r="115" spans="1:25" x14ac:dyDescent="0.2">
      <c r="A115" s="83"/>
      <c r="B115" s="83"/>
      <c r="D115" s="83"/>
      <c r="E115" s="83"/>
      <c r="F115" s="83"/>
      <c r="H115" s="83"/>
      <c r="I115" s="83"/>
      <c r="J115" s="83"/>
      <c r="K115" s="83"/>
      <c r="L115" s="83"/>
      <c r="M115" s="83"/>
      <c r="O115" s="83"/>
      <c r="P115" s="83"/>
      <c r="T115" s="83"/>
      <c r="V115" s="83"/>
      <c r="Y115" s="83"/>
    </row>
    <row r="116" spans="1:25" x14ac:dyDescent="0.2">
      <c r="A116" s="83"/>
      <c r="B116" s="83"/>
      <c r="D116" s="83"/>
      <c r="E116" s="83"/>
      <c r="F116" s="83"/>
      <c r="H116" s="83"/>
      <c r="I116" s="83"/>
      <c r="J116" s="83"/>
      <c r="K116" s="83"/>
      <c r="L116" s="83"/>
      <c r="M116" s="83"/>
      <c r="O116" s="83"/>
      <c r="P116" s="83"/>
      <c r="T116" s="83"/>
      <c r="V116" s="83"/>
      <c r="Y116" s="83"/>
    </row>
    <row r="117" spans="1:25" x14ac:dyDescent="0.2">
      <c r="A117" s="83"/>
      <c r="B117" s="83"/>
      <c r="D117" s="83"/>
      <c r="E117" s="83"/>
      <c r="F117" s="83"/>
      <c r="H117" s="83"/>
      <c r="I117" s="83"/>
      <c r="J117" s="83"/>
      <c r="K117" s="83"/>
      <c r="L117" s="83"/>
      <c r="M117" s="83"/>
      <c r="O117" s="83"/>
      <c r="P117" s="83"/>
      <c r="T117" s="83"/>
      <c r="V117" s="83"/>
      <c r="Y117" s="83"/>
    </row>
    <row r="118" spans="1:25" x14ac:dyDescent="0.2">
      <c r="A118" s="83"/>
      <c r="B118" s="83"/>
      <c r="D118" s="83"/>
      <c r="E118" s="83"/>
      <c r="F118" s="83"/>
      <c r="H118" s="83"/>
      <c r="I118" s="83"/>
      <c r="J118" s="83"/>
      <c r="K118" s="83"/>
      <c r="L118" s="83"/>
      <c r="M118" s="83"/>
      <c r="O118" s="83"/>
      <c r="P118" s="83"/>
      <c r="T118" s="83"/>
      <c r="V118" s="83"/>
      <c r="Y118" s="83"/>
    </row>
    <row r="119" spans="1:25" x14ac:dyDescent="0.2">
      <c r="A119" s="83"/>
      <c r="B119" s="83"/>
      <c r="D119" s="83"/>
      <c r="E119" s="83"/>
      <c r="F119" s="83"/>
      <c r="H119" s="83"/>
      <c r="I119" s="83"/>
      <c r="J119" s="83"/>
      <c r="K119" s="83"/>
      <c r="L119" s="83"/>
      <c r="M119" s="83"/>
      <c r="O119" s="83"/>
      <c r="P119" s="83"/>
      <c r="T119" s="83"/>
      <c r="V119" s="83"/>
      <c r="Y119" s="83"/>
    </row>
    <row r="120" spans="1:25" x14ac:dyDescent="0.2">
      <c r="A120" s="83"/>
      <c r="B120" s="83"/>
      <c r="D120" s="83"/>
      <c r="E120" s="83"/>
      <c r="F120" s="83"/>
      <c r="H120" s="83"/>
      <c r="I120" s="83"/>
      <c r="J120" s="83"/>
      <c r="K120" s="83"/>
      <c r="L120" s="83"/>
      <c r="M120" s="83"/>
      <c r="O120" s="83"/>
      <c r="P120" s="83"/>
      <c r="T120" s="83"/>
      <c r="V120" s="83"/>
      <c r="Y120" s="83"/>
    </row>
    <row r="121" spans="1:25" x14ac:dyDescent="0.2">
      <c r="A121" s="83"/>
      <c r="B121" s="83"/>
      <c r="D121" s="83"/>
      <c r="E121" s="83"/>
      <c r="F121" s="83"/>
      <c r="H121" s="83"/>
      <c r="I121" s="83"/>
      <c r="J121" s="83"/>
      <c r="K121" s="83"/>
      <c r="L121" s="83"/>
      <c r="M121" s="83"/>
      <c r="O121" s="83"/>
      <c r="P121" s="83"/>
      <c r="T121" s="83"/>
      <c r="V121" s="83"/>
      <c r="Y121" s="83"/>
    </row>
    <row r="122" spans="1:25" x14ac:dyDescent="0.2">
      <c r="A122" s="83"/>
      <c r="B122" s="83"/>
      <c r="D122" s="83"/>
      <c r="E122" s="83"/>
      <c r="F122" s="83"/>
      <c r="H122" s="83"/>
      <c r="I122" s="83"/>
      <c r="J122" s="83"/>
      <c r="K122" s="83"/>
      <c r="L122" s="83"/>
      <c r="M122" s="83"/>
      <c r="O122" s="83"/>
      <c r="P122" s="83"/>
      <c r="T122" s="83"/>
      <c r="V122" s="83"/>
      <c r="Y122" s="83"/>
    </row>
    <row r="123" spans="1:25" x14ac:dyDescent="0.2">
      <c r="A123" s="83"/>
      <c r="B123" s="83"/>
      <c r="D123" s="83"/>
      <c r="E123" s="83"/>
      <c r="F123" s="83"/>
      <c r="H123" s="83"/>
      <c r="I123" s="83"/>
      <c r="J123" s="83"/>
      <c r="K123" s="83"/>
      <c r="L123" s="83"/>
      <c r="M123" s="83"/>
      <c r="O123" s="83"/>
      <c r="P123" s="83"/>
      <c r="T123" s="83"/>
      <c r="V123" s="83"/>
      <c r="Y123" s="83"/>
    </row>
    <row r="124" spans="1:25" x14ac:dyDescent="0.2">
      <c r="A124" s="83"/>
      <c r="B124" s="83"/>
      <c r="D124" s="83"/>
      <c r="E124" s="83"/>
      <c r="F124" s="83"/>
      <c r="H124" s="83"/>
      <c r="I124" s="83"/>
      <c r="J124" s="83"/>
      <c r="K124" s="83"/>
      <c r="L124" s="83"/>
      <c r="M124" s="83"/>
      <c r="O124" s="83"/>
      <c r="P124" s="83"/>
      <c r="T124" s="83"/>
      <c r="V124" s="83"/>
      <c r="Y124" s="83"/>
    </row>
    <row r="125" spans="1:25" x14ac:dyDescent="0.2">
      <c r="A125" s="83"/>
      <c r="B125" s="83"/>
      <c r="D125" s="83"/>
      <c r="E125" s="83"/>
      <c r="F125" s="83"/>
      <c r="H125" s="83"/>
      <c r="I125" s="83"/>
      <c r="J125" s="83"/>
      <c r="K125" s="83"/>
      <c r="L125" s="83"/>
      <c r="M125" s="83"/>
      <c r="O125" s="83"/>
      <c r="P125" s="83"/>
      <c r="T125" s="83"/>
      <c r="V125" s="83"/>
      <c r="Y125" s="83"/>
    </row>
    <row r="126" spans="1:25" x14ac:dyDescent="0.2">
      <c r="A126" s="83"/>
      <c r="B126" s="83"/>
      <c r="D126" s="83"/>
      <c r="E126" s="83"/>
      <c r="F126" s="83"/>
      <c r="H126" s="83"/>
      <c r="I126" s="83"/>
      <c r="J126" s="83"/>
      <c r="K126" s="83"/>
      <c r="L126" s="83"/>
      <c r="M126" s="83"/>
      <c r="O126" s="83"/>
      <c r="P126" s="83"/>
      <c r="T126" s="83"/>
      <c r="V126" s="83"/>
      <c r="Y126" s="83"/>
    </row>
    <row r="127" spans="1:25" x14ac:dyDescent="0.2">
      <c r="A127" s="83"/>
      <c r="B127" s="83"/>
      <c r="D127" s="83"/>
      <c r="E127" s="83"/>
      <c r="F127" s="83"/>
      <c r="H127" s="83"/>
      <c r="I127" s="83"/>
      <c r="J127" s="83"/>
      <c r="K127" s="83"/>
      <c r="L127" s="83"/>
      <c r="M127" s="83"/>
      <c r="O127" s="83"/>
      <c r="P127" s="83"/>
      <c r="T127" s="83"/>
      <c r="V127" s="83"/>
      <c r="Y127" s="83"/>
    </row>
    <row r="128" spans="1:25" x14ac:dyDescent="0.2">
      <c r="A128" s="83"/>
      <c r="B128" s="83"/>
      <c r="D128" s="83"/>
      <c r="E128" s="83"/>
      <c r="F128" s="83"/>
      <c r="H128" s="83"/>
      <c r="I128" s="83"/>
      <c r="J128" s="83"/>
      <c r="K128" s="83"/>
      <c r="L128" s="83"/>
      <c r="M128" s="83"/>
      <c r="O128" s="83"/>
      <c r="P128" s="83"/>
      <c r="T128" s="83"/>
      <c r="V128" s="83"/>
      <c r="Y128" s="83"/>
    </row>
    <row r="129" spans="1:25" x14ac:dyDescent="0.2">
      <c r="A129" s="83"/>
      <c r="B129" s="83"/>
      <c r="D129" s="83"/>
      <c r="E129" s="83"/>
      <c r="F129" s="83"/>
      <c r="H129" s="83"/>
      <c r="I129" s="83"/>
      <c r="J129" s="83"/>
      <c r="K129" s="83"/>
      <c r="L129" s="83"/>
      <c r="M129" s="83"/>
      <c r="O129" s="83"/>
      <c r="P129" s="83"/>
      <c r="T129" s="83"/>
      <c r="V129" s="83"/>
      <c r="Y129" s="83"/>
    </row>
    <row r="130" spans="1:25" x14ac:dyDescent="0.2">
      <c r="A130" s="83"/>
      <c r="B130" s="83"/>
      <c r="D130" s="83"/>
      <c r="E130" s="83"/>
      <c r="F130" s="83"/>
      <c r="H130" s="83"/>
      <c r="I130" s="83"/>
      <c r="J130" s="83"/>
      <c r="K130" s="83"/>
      <c r="L130" s="83"/>
      <c r="M130" s="83"/>
      <c r="O130" s="83"/>
      <c r="P130" s="83"/>
      <c r="T130" s="83"/>
      <c r="V130" s="83"/>
      <c r="Y130" s="83"/>
    </row>
    <row r="131" spans="1:25" x14ac:dyDescent="0.2">
      <c r="A131" s="83"/>
      <c r="B131" s="83"/>
      <c r="D131" s="83"/>
      <c r="E131" s="83"/>
      <c r="F131" s="83"/>
      <c r="H131" s="83"/>
      <c r="I131" s="83"/>
      <c r="J131" s="83"/>
      <c r="K131" s="83"/>
      <c r="L131" s="83"/>
      <c r="M131" s="83"/>
      <c r="O131" s="83"/>
      <c r="P131" s="83"/>
      <c r="T131" s="83"/>
      <c r="V131" s="83"/>
      <c r="Y131" s="83"/>
    </row>
    <row r="132" spans="1:25" x14ac:dyDescent="0.2">
      <c r="A132" s="83"/>
      <c r="B132" s="83"/>
      <c r="D132" s="83"/>
      <c r="E132" s="83"/>
      <c r="F132" s="83"/>
      <c r="H132" s="83"/>
      <c r="I132" s="83"/>
      <c r="J132" s="83"/>
      <c r="K132" s="83"/>
      <c r="L132" s="83"/>
      <c r="M132" s="83"/>
      <c r="O132" s="83"/>
      <c r="P132" s="83"/>
      <c r="T132" s="83"/>
      <c r="V132" s="83"/>
      <c r="Y132" s="83"/>
    </row>
    <row r="133" spans="1:25" x14ac:dyDescent="0.2">
      <c r="A133" s="83"/>
      <c r="B133" s="83"/>
      <c r="D133" s="83"/>
      <c r="E133" s="83"/>
      <c r="F133" s="83"/>
      <c r="H133" s="83"/>
      <c r="I133" s="83"/>
      <c r="J133" s="83"/>
      <c r="K133" s="83"/>
      <c r="L133" s="83"/>
      <c r="M133" s="83"/>
      <c r="O133" s="83"/>
      <c r="P133" s="83"/>
      <c r="T133" s="83"/>
      <c r="V133" s="83"/>
      <c r="Y133" s="83"/>
    </row>
    <row r="134" spans="1:25" x14ac:dyDescent="0.2">
      <c r="A134" s="83"/>
      <c r="B134" s="83"/>
      <c r="D134" s="83"/>
      <c r="E134" s="83"/>
      <c r="F134" s="83"/>
      <c r="H134" s="83"/>
      <c r="I134" s="83"/>
      <c r="J134" s="83"/>
      <c r="K134" s="83"/>
      <c r="L134" s="83"/>
      <c r="M134" s="83"/>
      <c r="O134" s="83"/>
      <c r="P134" s="83"/>
      <c r="T134" s="83"/>
      <c r="V134" s="83"/>
      <c r="Y134" s="83"/>
    </row>
    <row r="135" spans="1:25" x14ac:dyDescent="0.2">
      <c r="A135" s="83"/>
      <c r="B135" s="83"/>
      <c r="D135" s="83"/>
      <c r="E135" s="83"/>
      <c r="F135" s="83"/>
      <c r="H135" s="83"/>
      <c r="I135" s="83"/>
      <c r="J135" s="83"/>
      <c r="K135" s="83"/>
      <c r="L135" s="83"/>
      <c r="M135" s="83"/>
      <c r="O135" s="83"/>
      <c r="P135" s="83"/>
      <c r="T135" s="83"/>
      <c r="V135" s="83"/>
      <c r="Y135" s="83"/>
    </row>
    <row r="136" spans="1:25" x14ac:dyDescent="0.2">
      <c r="A136" s="83"/>
      <c r="B136" s="83"/>
      <c r="D136" s="83"/>
      <c r="E136" s="83"/>
      <c r="F136" s="83"/>
      <c r="H136" s="83"/>
      <c r="I136" s="83"/>
      <c r="J136" s="83"/>
      <c r="K136" s="83"/>
      <c r="L136" s="83"/>
      <c r="M136" s="83"/>
      <c r="O136" s="83"/>
      <c r="P136" s="83"/>
      <c r="T136" s="83"/>
      <c r="V136" s="83"/>
      <c r="Y136" s="83"/>
    </row>
    <row r="137" spans="1:25" x14ac:dyDescent="0.2">
      <c r="A137" s="83"/>
      <c r="B137" s="83"/>
      <c r="D137" s="83"/>
      <c r="E137" s="83"/>
      <c r="F137" s="83"/>
      <c r="H137" s="83"/>
      <c r="I137" s="83"/>
      <c r="J137" s="83"/>
      <c r="K137" s="83"/>
      <c r="L137" s="83"/>
      <c r="M137" s="83"/>
      <c r="O137" s="83"/>
      <c r="P137" s="83"/>
      <c r="T137" s="83"/>
      <c r="V137" s="83"/>
      <c r="Y137" s="83"/>
    </row>
    <row r="138" spans="1:25" x14ac:dyDescent="0.2">
      <c r="A138" s="83"/>
      <c r="B138" s="83"/>
      <c r="D138" s="83"/>
      <c r="E138" s="83"/>
      <c r="F138" s="83"/>
      <c r="H138" s="83"/>
      <c r="I138" s="83"/>
      <c r="J138" s="83"/>
      <c r="K138" s="83"/>
      <c r="L138" s="83"/>
      <c r="M138" s="83"/>
      <c r="O138" s="83"/>
      <c r="P138" s="83"/>
      <c r="T138" s="83"/>
      <c r="V138" s="83"/>
      <c r="Y138" s="83"/>
    </row>
    <row r="139" spans="1:25" x14ac:dyDescent="0.2">
      <c r="A139" s="83"/>
      <c r="B139" s="83"/>
      <c r="D139" s="83"/>
      <c r="E139" s="83"/>
      <c r="F139" s="83"/>
      <c r="H139" s="83"/>
      <c r="I139" s="83"/>
      <c r="J139" s="83"/>
      <c r="K139" s="83"/>
      <c r="L139" s="83"/>
      <c r="M139" s="83"/>
      <c r="O139" s="83"/>
      <c r="P139" s="83"/>
      <c r="T139" s="83"/>
      <c r="V139" s="83"/>
      <c r="Y139" s="83"/>
    </row>
    <row r="140" spans="1:25" x14ac:dyDescent="0.2">
      <c r="A140" s="83"/>
      <c r="B140" s="83"/>
      <c r="D140" s="83"/>
      <c r="E140" s="83"/>
      <c r="F140" s="83"/>
      <c r="H140" s="83"/>
      <c r="I140" s="83"/>
      <c r="J140" s="83"/>
      <c r="K140" s="83"/>
      <c r="L140" s="83"/>
      <c r="M140" s="83"/>
      <c r="O140" s="83"/>
      <c r="P140" s="83"/>
      <c r="T140" s="83"/>
      <c r="V140" s="83"/>
      <c r="Y140" s="83"/>
    </row>
    <row r="141" spans="1:25" x14ac:dyDescent="0.2">
      <c r="A141" s="83"/>
      <c r="B141" s="83"/>
      <c r="D141" s="83"/>
      <c r="E141" s="83"/>
      <c r="F141" s="83"/>
      <c r="H141" s="83"/>
      <c r="I141" s="83"/>
      <c r="J141" s="83"/>
      <c r="K141" s="83"/>
      <c r="L141" s="83"/>
      <c r="M141" s="83"/>
      <c r="O141" s="83"/>
      <c r="P141" s="83"/>
      <c r="T141" s="83"/>
      <c r="V141" s="83"/>
      <c r="Y141" s="83"/>
    </row>
    <row r="142" spans="1:25" x14ac:dyDescent="0.2">
      <c r="A142" s="83"/>
      <c r="B142" s="83"/>
      <c r="D142" s="83"/>
      <c r="E142" s="83"/>
      <c r="F142" s="83"/>
      <c r="H142" s="83"/>
      <c r="I142" s="83"/>
      <c r="J142" s="83"/>
      <c r="K142" s="83"/>
      <c r="L142" s="83"/>
      <c r="M142" s="83"/>
      <c r="O142" s="83"/>
      <c r="P142" s="83"/>
      <c r="T142" s="83"/>
      <c r="V142" s="83"/>
      <c r="Y142" s="83"/>
    </row>
    <row r="143" spans="1:25" x14ac:dyDescent="0.2">
      <c r="A143" s="83"/>
      <c r="B143" s="83"/>
      <c r="D143" s="83"/>
      <c r="E143" s="83"/>
      <c r="F143" s="83"/>
      <c r="H143" s="83"/>
      <c r="I143" s="83"/>
      <c r="J143" s="83"/>
      <c r="K143" s="83"/>
      <c r="L143" s="83"/>
      <c r="M143" s="83"/>
      <c r="O143" s="83"/>
      <c r="P143" s="83"/>
      <c r="T143" s="83"/>
      <c r="V143" s="83"/>
      <c r="Y143" s="83"/>
    </row>
    <row r="144" spans="1:25" x14ac:dyDescent="0.2">
      <c r="A144" s="83"/>
      <c r="B144" s="83"/>
      <c r="D144" s="83"/>
      <c r="E144" s="83"/>
      <c r="F144" s="83"/>
      <c r="H144" s="83"/>
      <c r="I144" s="83"/>
      <c r="J144" s="83"/>
      <c r="K144" s="83"/>
      <c r="L144" s="83"/>
      <c r="M144" s="83"/>
      <c r="O144" s="83"/>
      <c r="P144" s="83"/>
      <c r="T144" s="83"/>
      <c r="V144" s="83"/>
      <c r="Y144" s="83"/>
    </row>
    <row r="145" spans="1:25" x14ac:dyDescent="0.2">
      <c r="A145" s="83"/>
      <c r="B145" s="83"/>
      <c r="D145" s="83"/>
      <c r="E145" s="83"/>
      <c r="F145" s="83"/>
      <c r="H145" s="83"/>
      <c r="I145" s="83"/>
      <c r="J145" s="83"/>
      <c r="K145" s="83"/>
      <c r="L145" s="83"/>
      <c r="M145" s="83"/>
      <c r="O145" s="83"/>
      <c r="P145" s="83"/>
      <c r="T145" s="83"/>
      <c r="V145" s="83"/>
      <c r="Y145" s="83"/>
    </row>
    <row r="146" spans="1:25" x14ac:dyDescent="0.2">
      <c r="A146" s="83"/>
      <c r="B146" s="83"/>
      <c r="D146" s="83"/>
      <c r="E146" s="83"/>
      <c r="F146" s="83"/>
      <c r="H146" s="83"/>
      <c r="I146" s="83"/>
      <c r="J146" s="83"/>
      <c r="K146" s="83"/>
      <c r="L146" s="83"/>
      <c r="M146" s="83"/>
      <c r="O146" s="83"/>
      <c r="P146" s="83"/>
      <c r="T146" s="83"/>
      <c r="V146" s="83"/>
      <c r="Y146" s="83"/>
    </row>
    <row r="147" spans="1:25" x14ac:dyDescent="0.2">
      <c r="A147" s="83"/>
      <c r="B147" s="83"/>
      <c r="D147" s="83"/>
      <c r="E147" s="83"/>
      <c r="F147" s="83"/>
      <c r="H147" s="83"/>
      <c r="I147" s="83"/>
      <c r="J147" s="83"/>
      <c r="K147" s="83"/>
      <c r="L147" s="83"/>
      <c r="M147" s="83"/>
      <c r="O147" s="83"/>
      <c r="P147" s="83"/>
      <c r="T147" s="83"/>
      <c r="V147" s="83"/>
      <c r="Y147" s="83"/>
    </row>
    <row r="148" spans="1:25" x14ac:dyDescent="0.2">
      <c r="A148" s="83"/>
      <c r="B148" s="83"/>
      <c r="D148" s="83"/>
      <c r="E148" s="83"/>
      <c r="F148" s="83"/>
      <c r="H148" s="83"/>
      <c r="I148" s="83"/>
      <c r="J148" s="83"/>
      <c r="K148" s="83"/>
      <c r="L148" s="83"/>
      <c r="M148" s="83"/>
      <c r="O148" s="83"/>
      <c r="P148" s="83"/>
      <c r="T148" s="83"/>
      <c r="V148" s="83"/>
      <c r="Y148" s="83"/>
    </row>
    <row r="149" spans="1:25" x14ac:dyDescent="0.2">
      <c r="A149" s="83"/>
      <c r="B149" s="83"/>
      <c r="D149" s="83"/>
      <c r="E149" s="83"/>
      <c r="F149" s="83"/>
      <c r="H149" s="83"/>
      <c r="I149" s="83"/>
      <c r="J149" s="83"/>
      <c r="K149" s="83"/>
      <c r="L149" s="83"/>
      <c r="M149" s="83"/>
      <c r="O149" s="83"/>
      <c r="P149" s="83"/>
      <c r="T149" s="83"/>
      <c r="V149" s="83"/>
      <c r="Y149" s="83"/>
    </row>
    <row r="150" spans="1:25" x14ac:dyDescent="0.2">
      <c r="A150" s="83"/>
      <c r="B150" s="83"/>
      <c r="D150" s="83"/>
      <c r="E150" s="83"/>
      <c r="F150" s="83"/>
      <c r="H150" s="83"/>
      <c r="I150" s="83"/>
      <c r="J150" s="83"/>
      <c r="K150" s="83"/>
      <c r="L150" s="83"/>
      <c r="M150" s="83"/>
      <c r="O150" s="83"/>
      <c r="P150" s="83"/>
      <c r="T150" s="83"/>
      <c r="V150" s="83"/>
      <c r="Y150" s="83"/>
    </row>
    <row r="151" spans="1:25" x14ac:dyDescent="0.2">
      <c r="A151" s="83"/>
      <c r="B151" s="83"/>
      <c r="D151" s="83"/>
      <c r="E151" s="83"/>
      <c r="F151" s="83"/>
      <c r="H151" s="83"/>
      <c r="I151" s="83"/>
      <c r="J151" s="83"/>
      <c r="K151" s="83"/>
      <c r="L151" s="83"/>
      <c r="M151" s="83"/>
      <c r="O151" s="83"/>
      <c r="P151" s="83"/>
      <c r="T151" s="83"/>
      <c r="V151" s="83"/>
      <c r="Y151" s="83"/>
    </row>
    <row r="152" spans="1:25" x14ac:dyDescent="0.2">
      <c r="A152" s="83"/>
      <c r="B152" s="83"/>
      <c r="D152" s="83"/>
      <c r="E152" s="83"/>
      <c r="F152" s="83"/>
      <c r="H152" s="83"/>
      <c r="I152" s="83"/>
      <c r="J152" s="83"/>
      <c r="K152" s="83"/>
      <c r="L152" s="83"/>
      <c r="M152" s="83"/>
      <c r="O152" s="83"/>
      <c r="P152" s="83"/>
      <c r="T152" s="83"/>
      <c r="V152" s="83"/>
      <c r="Y152" s="83"/>
    </row>
    <row r="153" spans="1:25" x14ac:dyDescent="0.2">
      <c r="A153" s="83"/>
      <c r="B153" s="83"/>
      <c r="D153" s="83"/>
      <c r="E153" s="83"/>
      <c r="F153" s="83"/>
      <c r="H153" s="83"/>
      <c r="I153" s="83"/>
      <c r="J153" s="83"/>
      <c r="K153" s="83"/>
      <c r="L153" s="83"/>
      <c r="M153" s="83"/>
      <c r="O153" s="83"/>
      <c r="P153" s="83"/>
      <c r="T153" s="83"/>
      <c r="V153" s="83"/>
      <c r="Y153" s="83"/>
    </row>
    <row r="154" spans="1:25" x14ac:dyDescent="0.2">
      <c r="A154" s="83"/>
      <c r="B154" s="83"/>
      <c r="D154" s="83"/>
      <c r="E154" s="83"/>
      <c r="F154" s="83"/>
      <c r="H154" s="83"/>
      <c r="I154" s="83"/>
      <c r="J154" s="83"/>
      <c r="K154" s="83"/>
      <c r="L154" s="83"/>
      <c r="M154" s="83"/>
      <c r="O154" s="83"/>
      <c r="P154" s="83"/>
      <c r="T154" s="83"/>
      <c r="V154" s="83"/>
      <c r="Y154" s="83"/>
    </row>
    <row r="155" spans="1:25" x14ac:dyDescent="0.2">
      <c r="A155" s="83"/>
      <c r="B155" s="83"/>
      <c r="D155" s="83"/>
      <c r="E155" s="83"/>
      <c r="F155" s="83"/>
      <c r="H155" s="83"/>
      <c r="I155" s="83"/>
      <c r="J155" s="83"/>
      <c r="K155" s="83"/>
      <c r="L155" s="83"/>
      <c r="M155" s="83"/>
      <c r="O155" s="83"/>
      <c r="P155" s="83"/>
      <c r="T155" s="83"/>
      <c r="V155" s="83"/>
      <c r="Y155" s="83"/>
    </row>
    <row r="156" spans="1:25" x14ac:dyDescent="0.2">
      <c r="A156" s="83"/>
      <c r="B156" s="83"/>
      <c r="D156" s="83"/>
      <c r="E156" s="83"/>
      <c r="F156" s="83"/>
      <c r="H156" s="83"/>
      <c r="I156" s="83"/>
      <c r="J156" s="83"/>
      <c r="K156" s="83"/>
      <c r="L156" s="83"/>
      <c r="M156" s="83"/>
      <c r="O156" s="83"/>
      <c r="P156" s="83"/>
      <c r="T156" s="83"/>
      <c r="V156" s="83"/>
      <c r="Y156" s="83"/>
    </row>
    <row r="157" spans="1:25" x14ac:dyDescent="0.2">
      <c r="A157" s="83"/>
      <c r="B157" s="83"/>
      <c r="D157" s="83"/>
      <c r="E157" s="83"/>
      <c r="F157" s="83"/>
      <c r="H157" s="83"/>
      <c r="I157" s="83"/>
      <c r="J157" s="83"/>
      <c r="K157" s="83"/>
      <c r="L157" s="83"/>
      <c r="M157" s="83"/>
      <c r="O157" s="83"/>
      <c r="P157" s="83"/>
      <c r="T157" s="83"/>
      <c r="V157" s="83"/>
      <c r="Y157" s="83"/>
    </row>
    <row r="164" spans="1:25" x14ac:dyDescent="0.2">
      <c r="A164" s="83"/>
      <c r="B164" s="83"/>
      <c r="D164" s="83"/>
      <c r="E164" s="83"/>
      <c r="F164" s="83"/>
      <c r="H164" s="83"/>
      <c r="I164" s="83"/>
      <c r="J164" s="83"/>
      <c r="K164" s="83"/>
      <c r="L164" s="83"/>
      <c r="M164" s="83"/>
      <c r="O164" s="83"/>
      <c r="P164" s="83"/>
      <c r="T164" s="83"/>
      <c r="V164" s="83"/>
      <c r="Y164" s="83"/>
    </row>
    <row r="165" spans="1:25" x14ac:dyDescent="0.2">
      <c r="A165" s="83"/>
      <c r="B165" s="83"/>
      <c r="D165" s="83"/>
      <c r="E165" s="83"/>
      <c r="F165" s="83"/>
      <c r="H165" s="83"/>
      <c r="I165" s="83"/>
      <c r="J165" s="83"/>
      <c r="K165" s="83"/>
      <c r="L165" s="83"/>
      <c r="M165" s="83"/>
      <c r="O165" s="83"/>
      <c r="P165" s="83"/>
      <c r="T165" s="83"/>
      <c r="V165" s="83"/>
      <c r="Y165" s="83"/>
    </row>
    <row r="166" spans="1:25" x14ac:dyDescent="0.2">
      <c r="A166" s="83"/>
      <c r="B166" s="83"/>
      <c r="D166" s="83"/>
      <c r="E166" s="83"/>
      <c r="F166" s="83"/>
      <c r="H166" s="83"/>
      <c r="I166" s="83"/>
      <c r="J166" s="83"/>
      <c r="K166" s="83"/>
      <c r="L166" s="83"/>
      <c r="M166" s="83"/>
      <c r="O166" s="83"/>
      <c r="P166" s="83"/>
      <c r="T166" s="83"/>
      <c r="V166" s="83"/>
      <c r="Y166" s="83"/>
    </row>
    <row r="167" spans="1:25" x14ac:dyDescent="0.2">
      <c r="A167" s="83"/>
      <c r="B167" s="83"/>
      <c r="D167" s="83"/>
      <c r="E167" s="83"/>
      <c r="F167" s="83"/>
      <c r="H167" s="83"/>
      <c r="I167" s="83"/>
      <c r="J167" s="83"/>
      <c r="K167" s="83"/>
      <c r="L167" s="83"/>
      <c r="M167" s="83"/>
      <c r="O167" s="83"/>
      <c r="P167" s="83"/>
      <c r="T167" s="83"/>
      <c r="V167" s="83"/>
      <c r="Y167" s="83"/>
    </row>
    <row r="168" spans="1:25" x14ac:dyDescent="0.2">
      <c r="A168" s="83"/>
      <c r="B168" s="83"/>
      <c r="D168" s="83"/>
      <c r="E168" s="83"/>
      <c r="F168" s="83"/>
      <c r="H168" s="83"/>
      <c r="I168" s="83"/>
      <c r="J168" s="83"/>
      <c r="K168" s="83"/>
      <c r="L168" s="83"/>
      <c r="M168" s="83"/>
      <c r="O168" s="83"/>
      <c r="P168" s="83"/>
      <c r="T168" s="83"/>
      <c r="V168" s="83"/>
      <c r="Y168" s="83"/>
    </row>
    <row r="169" spans="1:25" x14ac:dyDescent="0.2">
      <c r="A169" s="83"/>
      <c r="B169" s="83"/>
      <c r="D169" s="83"/>
      <c r="E169" s="83"/>
      <c r="F169" s="83"/>
      <c r="H169" s="83"/>
      <c r="I169" s="83"/>
      <c r="J169" s="83"/>
      <c r="K169" s="83"/>
      <c r="L169" s="83"/>
      <c r="M169" s="83"/>
      <c r="O169" s="83"/>
      <c r="P169" s="83"/>
      <c r="T169" s="83"/>
      <c r="V169" s="83"/>
      <c r="Y169" s="83"/>
    </row>
    <row r="170" spans="1:25" x14ac:dyDescent="0.2">
      <c r="A170" s="83"/>
      <c r="B170" s="83"/>
      <c r="D170" s="83"/>
      <c r="E170" s="83"/>
      <c r="F170" s="83"/>
      <c r="H170" s="83"/>
      <c r="I170" s="83"/>
      <c r="J170" s="83"/>
      <c r="K170" s="83"/>
      <c r="L170" s="83"/>
      <c r="M170" s="83"/>
      <c r="O170" s="83"/>
      <c r="P170" s="83"/>
      <c r="T170" s="83"/>
      <c r="V170" s="83"/>
      <c r="Y170" s="83"/>
    </row>
    <row r="171" spans="1:25" x14ac:dyDescent="0.2">
      <c r="A171" s="83"/>
      <c r="B171" s="83"/>
      <c r="D171" s="83"/>
      <c r="E171" s="83"/>
      <c r="F171" s="83"/>
      <c r="H171" s="83"/>
      <c r="I171" s="83"/>
      <c r="J171" s="83"/>
      <c r="K171" s="83"/>
      <c r="L171" s="83"/>
      <c r="M171" s="83"/>
      <c r="O171" s="83"/>
      <c r="P171" s="83"/>
      <c r="T171" s="83"/>
      <c r="V171" s="83"/>
      <c r="Y171" s="83"/>
    </row>
    <row r="172" spans="1:25" x14ac:dyDescent="0.2">
      <c r="A172" s="83"/>
      <c r="B172" s="83"/>
      <c r="D172" s="83"/>
      <c r="E172" s="83"/>
      <c r="F172" s="83"/>
      <c r="H172" s="83"/>
      <c r="I172" s="83"/>
      <c r="J172" s="83"/>
      <c r="K172" s="83"/>
      <c r="L172" s="83"/>
      <c r="M172" s="83"/>
      <c r="O172" s="83"/>
      <c r="P172" s="83"/>
      <c r="T172" s="83"/>
      <c r="V172" s="83"/>
      <c r="Y172" s="83"/>
    </row>
    <row r="173" spans="1:25" x14ac:dyDescent="0.2">
      <c r="A173" s="83"/>
      <c r="B173" s="83"/>
      <c r="D173" s="83"/>
      <c r="E173" s="83"/>
      <c r="F173" s="83"/>
      <c r="H173" s="83"/>
      <c r="I173" s="83"/>
      <c r="J173" s="83"/>
      <c r="K173" s="83"/>
      <c r="L173" s="83"/>
      <c r="M173" s="83"/>
      <c r="O173" s="83"/>
      <c r="P173" s="83"/>
      <c r="T173" s="83"/>
      <c r="V173" s="83"/>
      <c r="Y173" s="83"/>
    </row>
    <row r="174" spans="1:25" x14ac:dyDescent="0.2">
      <c r="A174" s="83"/>
      <c r="B174" s="83"/>
      <c r="D174" s="83"/>
      <c r="E174" s="83"/>
      <c r="F174" s="83"/>
      <c r="H174" s="83"/>
      <c r="I174" s="83"/>
      <c r="J174" s="83"/>
      <c r="K174" s="83"/>
      <c r="L174" s="83"/>
      <c r="M174" s="83"/>
      <c r="O174" s="83"/>
      <c r="P174" s="83"/>
      <c r="T174" s="83"/>
      <c r="V174" s="83"/>
      <c r="Y174" s="83"/>
    </row>
    <row r="175" spans="1:25" x14ac:dyDescent="0.2">
      <c r="A175" s="83"/>
      <c r="B175" s="83"/>
      <c r="D175" s="83"/>
      <c r="E175" s="83"/>
      <c r="F175" s="83"/>
      <c r="H175" s="83"/>
      <c r="I175" s="83"/>
      <c r="J175" s="83"/>
      <c r="K175" s="83"/>
      <c r="L175" s="83"/>
      <c r="M175" s="83"/>
      <c r="O175" s="83"/>
      <c r="P175" s="83"/>
      <c r="T175" s="83"/>
      <c r="V175" s="83"/>
      <c r="Y175" s="83"/>
    </row>
    <row r="176" spans="1:25" x14ac:dyDescent="0.2">
      <c r="A176" s="83"/>
      <c r="B176" s="83"/>
      <c r="D176" s="83"/>
      <c r="E176" s="83"/>
      <c r="F176" s="83"/>
      <c r="H176" s="83"/>
      <c r="I176" s="83"/>
      <c r="J176" s="83"/>
      <c r="K176" s="83"/>
      <c r="L176" s="83"/>
      <c r="M176" s="83"/>
      <c r="O176" s="83"/>
      <c r="P176" s="83"/>
      <c r="T176" s="83"/>
      <c r="V176" s="83"/>
      <c r="Y176" s="83"/>
    </row>
    <row r="177" spans="1:25" x14ac:dyDescent="0.2">
      <c r="A177" s="83"/>
      <c r="B177" s="83"/>
      <c r="D177" s="83"/>
      <c r="E177" s="83"/>
      <c r="F177" s="83"/>
      <c r="H177" s="83"/>
      <c r="I177" s="83"/>
      <c r="J177" s="83"/>
      <c r="K177" s="83"/>
      <c r="L177" s="83"/>
      <c r="M177" s="83"/>
      <c r="O177" s="83"/>
      <c r="P177" s="83"/>
      <c r="T177" s="83"/>
      <c r="V177" s="83"/>
      <c r="Y177" s="83"/>
    </row>
    <row r="178" spans="1:25" x14ac:dyDescent="0.2">
      <c r="A178" s="83"/>
      <c r="B178" s="83"/>
      <c r="D178" s="83"/>
      <c r="E178" s="83"/>
      <c r="F178" s="83"/>
      <c r="H178" s="83"/>
      <c r="I178" s="83"/>
      <c r="J178" s="83"/>
      <c r="K178" s="83"/>
      <c r="L178" s="83"/>
      <c r="M178" s="83"/>
      <c r="O178" s="83"/>
      <c r="P178" s="83"/>
      <c r="T178" s="83"/>
      <c r="V178" s="83"/>
      <c r="Y178" s="83"/>
    </row>
    <row r="179" spans="1:25" x14ac:dyDescent="0.2">
      <c r="A179" s="83"/>
      <c r="B179" s="83"/>
      <c r="D179" s="83"/>
      <c r="E179" s="83"/>
      <c r="F179" s="83"/>
      <c r="H179" s="83"/>
      <c r="I179" s="83"/>
      <c r="J179" s="83"/>
      <c r="K179" s="83"/>
      <c r="L179" s="83"/>
      <c r="M179" s="83"/>
      <c r="O179" s="83"/>
      <c r="P179" s="83"/>
      <c r="T179" s="83"/>
      <c r="V179" s="83"/>
      <c r="Y179" s="83"/>
    </row>
    <row r="180" spans="1:25" x14ac:dyDescent="0.2">
      <c r="A180" s="83"/>
      <c r="B180" s="83"/>
      <c r="D180" s="83"/>
      <c r="E180" s="83"/>
      <c r="F180" s="83"/>
      <c r="H180" s="83"/>
      <c r="I180" s="83"/>
      <c r="J180" s="83"/>
      <c r="K180" s="83"/>
      <c r="L180" s="83"/>
      <c r="M180" s="83"/>
      <c r="O180" s="83"/>
      <c r="P180" s="83"/>
      <c r="T180" s="83"/>
      <c r="V180" s="83"/>
      <c r="Y180" s="83"/>
    </row>
  </sheetData>
  <mergeCells count="11">
    <mergeCell ref="F2:H2"/>
    <mergeCell ref="U4:V4"/>
    <mergeCell ref="Y4:Z4"/>
    <mergeCell ref="AC4:AD4"/>
    <mergeCell ref="AG4:AH4"/>
    <mergeCell ref="AK4:AL4"/>
    <mergeCell ref="A4:B4"/>
    <mergeCell ref="E4:F4"/>
    <mergeCell ref="I4:J4"/>
    <mergeCell ref="M4:N4"/>
    <mergeCell ref="Q4:R4"/>
  </mergeCells>
  <pageMargins left="0.31496062992125984" right="0.31496062992125984" top="0.23622047244094491" bottom="0.19685039370078741" header="0.31496062992125984" footer="0.31496062992125984"/>
  <pageSetup paperSize="9" scale="81" fitToHeight="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5D07F-091E-416A-815A-B1689FEB99A9}">
  <sheetPr>
    <pageSetUpPr fitToPage="1"/>
  </sheetPr>
  <dimension ref="A1:AX308"/>
  <sheetViews>
    <sheetView workbookViewId="0">
      <selection sqref="A1:XFD2"/>
    </sheetView>
  </sheetViews>
  <sheetFormatPr defaultRowHeight="12.75" x14ac:dyDescent="0.2"/>
  <cols>
    <col min="1" max="1" width="6.42578125" style="240" customWidth="1"/>
    <col min="2" max="2" width="3.5703125" style="240" bestFit="1" customWidth="1"/>
    <col min="3" max="3" width="4.5703125" style="183" bestFit="1" customWidth="1"/>
    <col min="4" max="4" width="3" style="183" bestFit="1" customWidth="1"/>
    <col min="5" max="5" width="3" style="239" bestFit="1" customWidth="1"/>
    <col min="6" max="6" width="5.7109375" style="239" bestFit="1" customWidth="1"/>
    <col min="7" max="7" width="3.5703125" style="239" bestFit="1" customWidth="1"/>
    <col min="8" max="8" width="4.5703125" style="239" bestFit="1" customWidth="1"/>
    <col min="9" max="10" width="3" style="239" bestFit="1" customWidth="1"/>
    <col min="11" max="11" width="5.7109375" style="240" bestFit="1" customWidth="1"/>
    <col min="12" max="12" width="3.5703125" style="240" bestFit="1" customWidth="1"/>
    <col min="13" max="13" width="4.5703125" style="183" bestFit="1" customWidth="1"/>
    <col min="14" max="14" width="3" style="183" customWidth="1"/>
    <col min="15" max="15" width="3" style="239" customWidth="1"/>
    <col min="16" max="16" width="5.7109375" style="239" bestFit="1" customWidth="1"/>
    <col min="17" max="17" width="3.5703125" style="239" bestFit="1" customWidth="1"/>
    <col min="18" max="18" width="4.5703125" style="239" bestFit="1" customWidth="1"/>
    <col min="19" max="20" width="3" style="239" bestFit="1" customWidth="1"/>
    <col min="21" max="21" width="8.140625" style="183" customWidth="1"/>
    <col min="22" max="22" width="6.42578125" style="183" customWidth="1"/>
    <col min="23" max="23" width="3.5703125" style="183" bestFit="1" customWidth="1"/>
    <col min="24" max="24" width="4.85546875" style="183" bestFit="1" customWidth="1"/>
    <col min="25" max="25" width="3" style="183" bestFit="1" customWidth="1"/>
    <col min="26" max="26" width="3" style="239" bestFit="1" customWidth="1"/>
    <col min="27" max="28" width="1.85546875" style="183" customWidth="1"/>
    <col min="29" max="29" width="4.7109375" style="240" bestFit="1" customWidth="1"/>
    <col min="30" max="30" width="3.5703125" style="183" bestFit="1" customWidth="1"/>
    <col min="31" max="31" width="4.85546875" style="183" bestFit="1" customWidth="1"/>
    <col min="32" max="32" width="3" style="183" bestFit="1" customWidth="1"/>
    <col min="33" max="33" width="3" style="239" bestFit="1" customWidth="1"/>
    <col min="34" max="34" width="3" style="183" bestFit="1" customWidth="1"/>
    <col min="35" max="35" width="1.7109375" style="183" customWidth="1"/>
    <col min="36" max="36" width="4.7109375" style="240" bestFit="1" customWidth="1"/>
    <col min="37" max="37" width="3.5703125" style="183" bestFit="1" customWidth="1"/>
    <col min="38" max="38" width="4.85546875" style="183" bestFit="1" customWidth="1"/>
    <col min="39" max="39" width="3" style="183" bestFit="1" customWidth="1"/>
    <col min="40" max="40" width="3" style="239" bestFit="1" customWidth="1"/>
    <col min="41" max="42" width="1.7109375" style="183" customWidth="1"/>
    <col min="43" max="43" width="3.7109375" style="240" bestFit="1" customWidth="1"/>
    <col min="44" max="44" width="3.5703125" style="183" bestFit="1" customWidth="1"/>
    <col min="45" max="45" width="4.85546875" style="183" bestFit="1" customWidth="1"/>
    <col min="46" max="46" width="3" style="183" bestFit="1" customWidth="1"/>
    <col min="47" max="47" width="3" style="239" bestFit="1" customWidth="1"/>
    <col min="48" max="49" width="1.7109375" style="183" customWidth="1"/>
    <col min="50" max="50" width="4" style="183" bestFit="1" customWidth="1"/>
    <col min="51" max="16384" width="9.140625" style="183"/>
  </cols>
  <sheetData>
    <row r="1" spans="1:47" s="176" customFormat="1" ht="20.25" customHeight="1" x14ac:dyDescent="0.2">
      <c r="A1" s="290" t="s">
        <v>106</v>
      </c>
      <c r="B1" s="87"/>
      <c r="C1" s="80"/>
      <c r="D1" s="80"/>
      <c r="E1" s="81"/>
      <c r="F1" s="82"/>
      <c r="G1" s="82"/>
      <c r="H1" s="87"/>
      <c r="I1" s="175"/>
      <c r="J1" s="177"/>
      <c r="K1" s="178"/>
      <c r="L1" s="178"/>
      <c r="M1" s="175"/>
      <c r="N1" s="175"/>
      <c r="O1" s="177"/>
      <c r="P1" s="178"/>
      <c r="Q1" s="178"/>
      <c r="R1" s="175"/>
      <c r="S1" s="175"/>
      <c r="T1" s="177"/>
    </row>
    <row r="2" spans="1:47" s="180" customFormat="1" ht="30" customHeight="1" x14ac:dyDescent="0.2">
      <c r="A2" s="291" t="s">
        <v>107</v>
      </c>
      <c r="B2" s="291"/>
      <c r="C2" s="292"/>
      <c r="D2" s="292"/>
      <c r="E2" s="292"/>
      <c r="F2" s="293">
        <v>716</v>
      </c>
      <c r="G2" s="293"/>
      <c r="H2" s="293"/>
      <c r="I2" s="181" t="s">
        <v>94</v>
      </c>
      <c r="L2" s="179"/>
      <c r="M2" s="179"/>
      <c r="N2" s="179"/>
    </row>
    <row r="3" spans="1:47" ht="39.75" customHeight="1" thickBot="1" x14ac:dyDescent="0.25">
      <c r="A3" s="182" t="s">
        <v>95</v>
      </c>
      <c r="B3" s="182"/>
      <c r="C3" s="176"/>
      <c r="D3" s="176"/>
      <c r="E3" s="177"/>
      <c r="F3" s="178"/>
      <c r="G3" s="178"/>
      <c r="H3" s="176"/>
      <c r="I3" s="176"/>
      <c r="J3" s="177"/>
      <c r="K3" s="178"/>
      <c r="L3" s="178"/>
      <c r="M3" s="176"/>
      <c r="N3" s="176"/>
      <c r="O3" s="177"/>
      <c r="P3" s="178"/>
      <c r="Q3" s="178"/>
      <c r="R3" s="176"/>
      <c r="S3" s="176"/>
      <c r="T3" s="177"/>
      <c r="Z3" s="183"/>
      <c r="AC3" s="183"/>
      <c r="AG3" s="183"/>
      <c r="AJ3" s="183"/>
      <c r="AN3" s="183"/>
      <c r="AQ3" s="183"/>
      <c r="AU3" s="183"/>
    </row>
    <row r="4" spans="1:47" ht="44.25" customHeight="1" thickBot="1" x14ac:dyDescent="0.25">
      <c r="A4" s="288" t="s">
        <v>15</v>
      </c>
      <c r="B4" s="289"/>
      <c r="C4" s="184" t="s">
        <v>23</v>
      </c>
      <c r="D4" s="185" t="s">
        <v>99</v>
      </c>
      <c r="E4" s="186" t="s">
        <v>96</v>
      </c>
      <c r="F4" s="288" t="s">
        <v>15</v>
      </c>
      <c r="G4" s="289"/>
      <c r="H4" s="184" t="s">
        <v>23</v>
      </c>
      <c r="I4" s="185" t="s">
        <v>99</v>
      </c>
      <c r="J4" s="186" t="s">
        <v>96</v>
      </c>
      <c r="K4" s="288" t="s">
        <v>15</v>
      </c>
      <c r="L4" s="289"/>
      <c r="M4" s="184" t="s">
        <v>23</v>
      </c>
      <c r="N4" s="185" t="s">
        <v>99</v>
      </c>
      <c r="O4" s="186" t="s">
        <v>96</v>
      </c>
      <c r="P4" s="288" t="s">
        <v>15</v>
      </c>
      <c r="Q4" s="289"/>
      <c r="R4" s="184" t="s">
        <v>23</v>
      </c>
      <c r="S4" s="185" t="s">
        <v>99</v>
      </c>
      <c r="T4" s="186" t="s">
        <v>96</v>
      </c>
      <c r="Z4" s="183"/>
      <c r="AC4" s="183"/>
      <c r="AG4" s="183"/>
      <c r="AJ4" s="183"/>
      <c r="AN4" s="183"/>
      <c r="AQ4" s="183"/>
      <c r="AU4" s="183"/>
    </row>
    <row r="5" spans="1:47" ht="15.75" customHeight="1" x14ac:dyDescent="0.2">
      <c r="A5" s="187">
        <v>45451</v>
      </c>
      <c r="B5" s="188" t="s">
        <v>20</v>
      </c>
      <c r="C5" s="189"/>
      <c r="D5" s="190"/>
      <c r="E5" s="190"/>
      <c r="F5" s="191">
        <v>45474</v>
      </c>
      <c r="G5" s="192" t="s">
        <v>18</v>
      </c>
      <c r="H5" s="243" t="s">
        <v>99</v>
      </c>
      <c r="I5" s="190">
        <v>1</v>
      </c>
      <c r="J5" s="190"/>
      <c r="K5" s="191">
        <v>45505</v>
      </c>
      <c r="L5" s="192" t="s">
        <v>97</v>
      </c>
      <c r="M5" s="243" t="s">
        <v>99</v>
      </c>
      <c r="N5" s="190">
        <v>1</v>
      </c>
      <c r="O5" s="190"/>
      <c r="P5" s="191">
        <v>45536</v>
      </c>
      <c r="Q5" s="192" t="s">
        <v>22</v>
      </c>
      <c r="R5" s="243" t="s">
        <v>99</v>
      </c>
      <c r="S5" s="190">
        <v>1</v>
      </c>
      <c r="T5" s="193"/>
      <c r="Z5" s="183"/>
      <c r="AC5" s="183"/>
      <c r="AG5" s="183"/>
      <c r="AJ5" s="183"/>
      <c r="AN5" s="183"/>
      <c r="AQ5" s="183"/>
      <c r="AU5" s="183"/>
    </row>
    <row r="6" spans="1:47" ht="15.75" customHeight="1" x14ac:dyDescent="0.2">
      <c r="A6" s="187">
        <v>45452</v>
      </c>
      <c r="B6" s="194" t="s">
        <v>22</v>
      </c>
      <c r="C6" s="243" t="s">
        <v>99</v>
      </c>
      <c r="D6" s="190">
        <v>1</v>
      </c>
      <c r="E6" s="190"/>
      <c r="F6" s="195">
        <v>45475</v>
      </c>
      <c r="G6" s="192" t="s">
        <v>21</v>
      </c>
      <c r="H6" s="243" t="s">
        <v>99</v>
      </c>
      <c r="I6" s="190">
        <v>1</v>
      </c>
      <c r="J6" s="190"/>
      <c r="K6" s="195">
        <v>45506</v>
      </c>
      <c r="L6" s="192" t="s">
        <v>17</v>
      </c>
      <c r="M6" s="243" t="s">
        <v>99</v>
      </c>
      <c r="N6" s="190">
        <v>1</v>
      </c>
      <c r="O6" s="190"/>
      <c r="P6" s="195">
        <v>45537</v>
      </c>
      <c r="Q6" s="192" t="s">
        <v>18</v>
      </c>
      <c r="R6" s="243" t="s">
        <v>99</v>
      </c>
      <c r="S6" s="190">
        <v>1</v>
      </c>
      <c r="T6" s="193"/>
      <c r="Z6" s="183"/>
      <c r="AC6" s="183"/>
      <c r="AG6" s="183"/>
      <c r="AJ6" s="183"/>
      <c r="AN6" s="183"/>
      <c r="AQ6" s="183"/>
      <c r="AU6" s="183"/>
    </row>
    <row r="7" spans="1:47" x14ac:dyDescent="0.2">
      <c r="A7" s="187">
        <v>45453</v>
      </c>
      <c r="B7" s="194" t="s">
        <v>18</v>
      </c>
      <c r="C7" s="243" t="s">
        <v>99</v>
      </c>
      <c r="D7" s="190">
        <v>1</v>
      </c>
      <c r="E7" s="190"/>
      <c r="F7" s="195">
        <v>45476</v>
      </c>
      <c r="G7" s="192" t="s">
        <v>16</v>
      </c>
      <c r="H7" s="243" t="s">
        <v>99</v>
      </c>
      <c r="I7" s="190">
        <v>1</v>
      </c>
      <c r="J7" s="190"/>
      <c r="K7" s="195">
        <v>45507</v>
      </c>
      <c r="L7" s="196" t="s">
        <v>20</v>
      </c>
      <c r="M7" s="189"/>
      <c r="N7" s="190"/>
      <c r="O7" s="190"/>
      <c r="P7" s="195">
        <v>45538</v>
      </c>
      <c r="Q7" s="192" t="s">
        <v>21</v>
      </c>
      <c r="R7" s="243" t="s">
        <v>99</v>
      </c>
      <c r="S7" s="190">
        <v>1</v>
      </c>
      <c r="T7" s="193"/>
      <c r="Z7" s="183"/>
      <c r="AC7" s="183"/>
      <c r="AG7" s="183"/>
      <c r="AJ7" s="183"/>
      <c r="AN7" s="183"/>
      <c r="AQ7" s="183"/>
      <c r="AU7" s="183"/>
    </row>
    <row r="8" spans="1:47" ht="14.25" customHeight="1" x14ac:dyDescent="0.2">
      <c r="A8" s="187">
        <v>45454</v>
      </c>
      <c r="B8" s="194" t="s">
        <v>21</v>
      </c>
      <c r="C8" s="243" t="s">
        <v>99</v>
      </c>
      <c r="D8" s="190">
        <v>1</v>
      </c>
      <c r="E8" s="190"/>
      <c r="F8" s="195">
        <v>45477</v>
      </c>
      <c r="G8" s="192" t="s">
        <v>19</v>
      </c>
      <c r="H8" s="243" t="s">
        <v>99</v>
      </c>
      <c r="I8" s="190">
        <v>1</v>
      </c>
      <c r="J8" s="190"/>
      <c r="K8" s="195">
        <v>45508</v>
      </c>
      <c r="L8" s="192" t="s">
        <v>22</v>
      </c>
      <c r="M8" s="243" t="s">
        <v>99</v>
      </c>
      <c r="N8" s="190">
        <v>1</v>
      </c>
      <c r="O8" s="190"/>
      <c r="P8" s="195">
        <v>45539</v>
      </c>
      <c r="Q8" s="192" t="s">
        <v>16</v>
      </c>
      <c r="R8" s="243" t="s">
        <v>99</v>
      </c>
      <c r="S8" s="190">
        <v>1</v>
      </c>
      <c r="T8" s="193"/>
      <c r="Z8" s="183"/>
      <c r="AC8" s="183"/>
      <c r="AG8" s="183"/>
      <c r="AJ8" s="183"/>
      <c r="AN8" s="183"/>
      <c r="AQ8" s="183"/>
      <c r="AU8" s="183"/>
    </row>
    <row r="9" spans="1:47" ht="14.25" customHeight="1" x14ac:dyDescent="0.2">
      <c r="A9" s="187">
        <v>45455</v>
      </c>
      <c r="B9" s="194" t="s">
        <v>16</v>
      </c>
      <c r="C9" s="243" t="s">
        <v>99</v>
      </c>
      <c r="D9" s="190">
        <v>1</v>
      </c>
      <c r="E9" s="190"/>
      <c r="F9" s="195">
        <v>45478</v>
      </c>
      <c r="G9" s="192" t="s">
        <v>17</v>
      </c>
      <c r="H9" s="243" t="s">
        <v>99</v>
      </c>
      <c r="I9" s="190">
        <v>1</v>
      </c>
      <c r="J9" s="190"/>
      <c r="K9" s="195">
        <v>45509</v>
      </c>
      <c r="L9" s="192" t="s">
        <v>18</v>
      </c>
      <c r="M9" s="243" t="s">
        <v>99</v>
      </c>
      <c r="N9" s="190">
        <v>1</v>
      </c>
      <c r="O9" s="190"/>
      <c r="P9" s="195">
        <v>45540</v>
      </c>
      <c r="Q9" s="192" t="s">
        <v>19</v>
      </c>
      <c r="R9" s="243" t="s">
        <v>99</v>
      </c>
      <c r="S9" s="190">
        <v>1</v>
      </c>
      <c r="T9" s="193"/>
      <c r="Z9" s="183"/>
      <c r="AC9" s="183"/>
      <c r="AG9" s="183"/>
      <c r="AJ9" s="183"/>
      <c r="AN9" s="183"/>
      <c r="AQ9" s="183"/>
      <c r="AU9" s="183"/>
    </row>
    <row r="10" spans="1:47" ht="14.25" customHeight="1" x14ac:dyDescent="0.2">
      <c r="A10" s="187">
        <v>45456</v>
      </c>
      <c r="B10" s="194" t="s">
        <v>19</v>
      </c>
      <c r="C10" s="243" t="s">
        <v>99</v>
      </c>
      <c r="D10" s="190">
        <v>1</v>
      </c>
      <c r="E10" s="190"/>
      <c r="F10" s="195">
        <v>45479</v>
      </c>
      <c r="G10" s="196" t="s">
        <v>20</v>
      </c>
      <c r="H10" s="189"/>
      <c r="I10" s="190"/>
      <c r="J10" s="190"/>
      <c r="K10" s="195">
        <v>45510</v>
      </c>
      <c r="L10" s="192" t="s">
        <v>21</v>
      </c>
      <c r="M10" s="243" t="s">
        <v>99</v>
      </c>
      <c r="N10" s="190">
        <v>1</v>
      </c>
      <c r="O10" s="190"/>
      <c r="P10" s="195">
        <v>45541</v>
      </c>
      <c r="Q10" s="192" t="s">
        <v>17</v>
      </c>
      <c r="R10" s="243" t="s">
        <v>99</v>
      </c>
      <c r="S10" s="190">
        <v>1</v>
      </c>
      <c r="T10" s="193"/>
      <c r="Z10" s="183"/>
      <c r="AC10" s="183"/>
      <c r="AG10" s="183"/>
      <c r="AJ10" s="183"/>
      <c r="AN10" s="183"/>
      <c r="AQ10" s="183"/>
      <c r="AU10" s="183"/>
    </row>
    <row r="11" spans="1:47" ht="14.25" customHeight="1" x14ac:dyDescent="0.2">
      <c r="A11" s="187">
        <v>45457</v>
      </c>
      <c r="B11" s="194" t="s">
        <v>17</v>
      </c>
      <c r="C11" s="243" t="s">
        <v>99</v>
      </c>
      <c r="D11" s="190">
        <v>1</v>
      </c>
      <c r="E11" s="190"/>
      <c r="F11" s="195">
        <v>45480</v>
      </c>
      <c r="G11" s="192" t="s">
        <v>22</v>
      </c>
      <c r="H11" s="243" t="s">
        <v>99</v>
      </c>
      <c r="I11" s="190">
        <v>1</v>
      </c>
      <c r="J11" s="190"/>
      <c r="K11" s="195">
        <v>45511</v>
      </c>
      <c r="L11" s="192" t="s">
        <v>16</v>
      </c>
      <c r="M11" s="243" t="s">
        <v>99</v>
      </c>
      <c r="N11" s="190">
        <v>1</v>
      </c>
      <c r="O11" s="190"/>
      <c r="P11" s="195">
        <v>45542</v>
      </c>
      <c r="Q11" s="196" t="s">
        <v>20</v>
      </c>
      <c r="R11" s="189"/>
      <c r="S11" s="190"/>
      <c r="T11" s="193"/>
      <c r="Z11" s="183"/>
      <c r="AC11" s="183"/>
      <c r="AG11" s="183"/>
      <c r="AJ11" s="183"/>
      <c r="AN11" s="183"/>
      <c r="AQ11" s="183"/>
      <c r="AU11" s="183"/>
    </row>
    <row r="12" spans="1:47" ht="14.25" customHeight="1" x14ac:dyDescent="0.2">
      <c r="A12" s="187">
        <v>45458</v>
      </c>
      <c r="B12" s="188" t="s">
        <v>20</v>
      </c>
      <c r="C12" s="189"/>
      <c r="D12" s="190"/>
      <c r="E12" s="190"/>
      <c r="F12" s="195">
        <v>45481</v>
      </c>
      <c r="G12" s="192" t="s">
        <v>18</v>
      </c>
      <c r="H12" s="243" t="s">
        <v>99</v>
      </c>
      <c r="I12" s="190">
        <v>1</v>
      </c>
      <c r="J12" s="190"/>
      <c r="K12" s="195">
        <v>45512</v>
      </c>
      <c r="L12" s="192" t="s">
        <v>19</v>
      </c>
      <c r="M12" s="243" t="s">
        <v>99</v>
      </c>
      <c r="N12" s="190">
        <v>1</v>
      </c>
      <c r="O12" s="190"/>
      <c r="P12" s="195"/>
      <c r="Q12" s="192"/>
      <c r="R12" s="197"/>
      <c r="S12" s="198"/>
      <c r="T12" s="193"/>
      <c r="Z12" s="183"/>
      <c r="AC12" s="183"/>
      <c r="AG12" s="183"/>
      <c r="AJ12" s="183"/>
      <c r="AN12" s="183"/>
      <c r="AQ12" s="183"/>
      <c r="AU12" s="183"/>
    </row>
    <row r="13" spans="1:47" ht="14.25" customHeight="1" x14ac:dyDescent="0.2">
      <c r="A13" s="187">
        <v>45459</v>
      </c>
      <c r="B13" s="194" t="s">
        <v>22</v>
      </c>
      <c r="C13" s="243" t="s">
        <v>99</v>
      </c>
      <c r="D13" s="190">
        <v>1</v>
      </c>
      <c r="E13" s="190"/>
      <c r="F13" s="195">
        <v>45482</v>
      </c>
      <c r="G13" s="192" t="s">
        <v>21</v>
      </c>
      <c r="H13" s="243" t="s">
        <v>99</v>
      </c>
      <c r="I13" s="190">
        <v>1</v>
      </c>
      <c r="J13" s="190"/>
      <c r="K13" s="195">
        <v>45513</v>
      </c>
      <c r="L13" s="192" t="s">
        <v>17</v>
      </c>
      <c r="M13" s="243" t="s">
        <v>99</v>
      </c>
      <c r="N13" s="190">
        <v>1</v>
      </c>
      <c r="O13" s="190"/>
      <c r="P13" s="195"/>
      <c r="Q13" s="192"/>
      <c r="R13" s="197"/>
      <c r="S13" s="190"/>
      <c r="T13" s="193"/>
      <c r="Z13" s="183"/>
      <c r="AC13" s="183"/>
      <c r="AG13" s="183"/>
      <c r="AJ13" s="183"/>
      <c r="AN13" s="183"/>
      <c r="AQ13" s="183"/>
      <c r="AU13" s="183"/>
    </row>
    <row r="14" spans="1:47" ht="14.25" customHeight="1" x14ac:dyDescent="0.2">
      <c r="A14" s="187">
        <v>45460</v>
      </c>
      <c r="B14" s="194" t="s">
        <v>18</v>
      </c>
      <c r="C14" s="243" t="s">
        <v>99</v>
      </c>
      <c r="D14" s="190">
        <v>1</v>
      </c>
      <c r="E14" s="190"/>
      <c r="F14" s="195">
        <v>45483</v>
      </c>
      <c r="G14" s="192" t="s">
        <v>16</v>
      </c>
      <c r="H14" s="243" t="s">
        <v>99</v>
      </c>
      <c r="I14" s="190">
        <v>1</v>
      </c>
      <c r="J14" s="190"/>
      <c r="K14" s="195">
        <v>45514</v>
      </c>
      <c r="L14" s="196" t="s">
        <v>20</v>
      </c>
      <c r="M14" s="189"/>
      <c r="N14" s="190"/>
      <c r="O14" s="190"/>
      <c r="P14" s="195"/>
      <c r="Q14" s="192"/>
      <c r="R14" s="197"/>
      <c r="S14" s="198"/>
      <c r="T14" s="193"/>
      <c r="Z14" s="183"/>
      <c r="AC14" s="183"/>
      <c r="AG14" s="183"/>
      <c r="AJ14" s="183"/>
      <c r="AN14" s="183"/>
      <c r="AQ14" s="183"/>
      <c r="AU14" s="183"/>
    </row>
    <row r="15" spans="1:47" ht="14.25" customHeight="1" x14ac:dyDescent="0.2">
      <c r="A15" s="187">
        <v>45461</v>
      </c>
      <c r="B15" s="194" t="s">
        <v>21</v>
      </c>
      <c r="C15" s="243" t="s">
        <v>99</v>
      </c>
      <c r="D15" s="190">
        <v>1</v>
      </c>
      <c r="E15" s="190"/>
      <c r="F15" s="195">
        <v>45484</v>
      </c>
      <c r="G15" s="192" t="s">
        <v>19</v>
      </c>
      <c r="H15" s="243" t="s">
        <v>99</v>
      </c>
      <c r="I15" s="190">
        <v>1</v>
      </c>
      <c r="J15" s="190"/>
      <c r="K15" s="195">
        <v>45515</v>
      </c>
      <c r="L15" s="192" t="s">
        <v>22</v>
      </c>
      <c r="M15" s="243" t="s">
        <v>99</v>
      </c>
      <c r="N15" s="190">
        <v>1</v>
      </c>
      <c r="O15" s="190"/>
      <c r="P15" s="195"/>
      <c r="Q15" s="192"/>
      <c r="R15" s="197"/>
      <c r="S15" s="198"/>
      <c r="T15" s="199"/>
      <c r="Z15" s="183"/>
      <c r="AC15" s="183"/>
      <c r="AG15" s="183"/>
      <c r="AJ15" s="183"/>
      <c r="AN15" s="183"/>
      <c r="AQ15" s="183"/>
      <c r="AU15" s="183"/>
    </row>
    <row r="16" spans="1:47" ht="14.25" customHeight="1" x14ac:dyDescent="0.2">
      <c r="A16" s="187">
        <v>45462</v>
      </c>
      <c r="B16" s="194" t="s">
        <v>16</v>
      </c>
      <c r="C16" s="243" t="s">
        <v>99</v>
      </c>
      <c r="D16" s="190">
        <v>1</v>
      </c>
      <c r="E16" s="190"/>
      <c r="F16" s="195">
        <v>45485</v>
      </c>
      <c r="G16" s="192" t="s">
        <v>17</v>
      </c>
      <c r="H16" s="243" t="s">
        <v>99</v>
      </c>
      <c r="I16" s="190">
        <v>1</v>
      </c>
      <c r="J16" s="190"/>
      <c r="K16" s="195">
        <v>45516</v>
      </c>
      <c r="L16" s="192" t="s">
        <v>18</v>
      </c>
      <c r="M16" s="243" t="s">
        <v>99</v>
      </c>
      <c r="N16" s="190">
        <v>1</v>
      </c>
      <c r="O16" s="190"/>
      <c r="P16" s="195"/>
      <c r="Q16" s="192"/>
      <c r="R16" s="197"/>
      <c r="S16" s="198"/>
      <c r="T16" s="199"/>
      <c r="Z16" s="183"/>
      <c r="AC16" s="183"/>
      <c r="AG16" s="183"/>
      <c r="AJ16" s="183"/>
      <c r="AN16" s="183"/>
      <c r="AQ16" s="183"/>
      <c r="AU16" s="183"/>
    </row>
    <row r="17" spans="1:47" ht="14.25" customHeight="1" x14ac:dyDescent="0.2">
      <c r="A17" s="187">
        <v>45463</v>
      </c>
      <c r="B17" s="194" t="s">
        <v>19</v>
      </c>
      <c r="C17" s="243" t="s">
        <v>99</v>
      </c>
      <c r="D17" s="190">
        <v>1</v>
      </c>
      <c r="E17" s="190"/>
      <c r="F17" s="195">
        <v>45486</v>
      </c>
      <c r="G17" s="196" t="s">
        <v>20</v>
      </c>
      <c r="H17" s="189"/>
      <c r="I17" s="190"/>
      <c r="J17" s="190"/>
      <c r="K17" s="195">
        <v>45517</v>
      </c>
      <c r="L17" s="192" t="s">
        <v>21</v>
      </c>
      <c r="M17" s="243" t="s">
        <v>99</v>
      </c>
      <c r="N17" s="190">
        <v>1</v>
      </c>
      <c r="O17" s="190"/>
      <c r="P17" s="195"/>
      <c r="Q17" s="192"/>
      <c r="R17" s="197"/>
      <c r="S17" s="198"/>
      <c r="T17" s="199"/>
      <c r="Z17" s="183"/>
      <c r="AC17" s="183"/>
      <c r="AG17" s="183"/>
      <c r="AJ17" s="183"/>
      <c r="AN17" s="183"/>
      <c r="AQ17" s="183"/>
      <c r="AU17" s="183"/>
    </row>
    <row r="18" spans="1:47" ht="14.25" customHeight="1" x14ac:dyDescent="0.2">
      <c r="A18" s="187">
        <v>45464</v>
      </c>
      <c r="B18" s="194" t="s">
        <v>17</v>
      </c>
      <c r="C18" s="243" t="s">
        <v>99</v>
      </c>
      <c r="D18" s="190">
        <v>1</v>
      </c>
      <c r="E18" s="190"/>
      <c r="F18" s="195">
        <v>45487</v>
      </c>
      <c r="G18" s="192" t="s">
        <v>22</v>
      </c>
      <c r="H18" s="243" t="s">
        <v>99</v>
      </c>
      <c r="I18" s="190">
        <v>1</v>
      </c>
      <c r="J18" s="190"/>
      <c r="K18" s="195">
        <v>45518</v>
      </c>
      <c r="L18" s="192" t="s">
        <v>16</v>
      </c>
      <c r="M18" s="243" t="s">
        <v>99</v>
      </c>
      <c r="N18" s="190">
        <v>1</v>
      </c>
      <c r="O18" s="190"/>
      <c r="P18" s="195"/>
      <c r="Q18" s="192"/>
      <c r="R18" s="197"/>
      <c r="S18" s="198"/>
      <c r="T18" s="199"/>
      <c r="Z18" s="183"/>
      <c r="AC18" s="183"/>
      <c r="AG18" s="183"/>
      <c r="AJ18" s="183"/>
      <c r="AN18" s="183"/>
      <c r="AQ18" s="183"/>
      <c r="AU18" s="183"/>
    </row>
    <row r="19" spans="1:47" ht="14.25" customHeight="1" x14ac:dyDescent="0.2">
      <c r="A19" s="187">
        <v>45465</v>
      </c>
      <c r="B19" s="188" t="s">
        <v>20</v>
      </c>
      <c r="C19" s="189"/>
      <c r="D19" s="190"/>
      <c r="E19" s="190"/>
      <c r="F19" s="195">
        <v>45488</v>
      </c>
      <c r="G19" s="192" t="s">
        <v>18</v>
      </c>
      <c r="H19" s="243" t="s">
        <v>99</v>
      </c>
      <c r="I19" s="190">
        <v>1</v>
      </c>
      <c r="J19" s="190"/>
      <c r="K19" s="195">
        <v>45519</v>
      </c>
      <c r="L19" s="196" t="s">
        <v>19</v>
      </c>
      <c r="M19" s="243"/>
      <c r="N19" s="190"/>
      <c r="O19" s="190"/>
      <c r="P19" s="195"/>
      <c r="Q19" s="192"/>
      <c r="R19" s="189"/>
      <c r="S19" s="190"/>
      <c r="T19" s="199"/>
      <c r="Z19" s="183"/>
      <c r="AC19" s="183"/>
      <c r="AG19" s="183"/>
      <c r="AJ19" s="183"/>
      <c r="AN19" s="183"/>
      <c r="AQ19" s="183"/>
      <c r="AU19" s="183"/>
    </row>
    <row r="20" spans="1:47" ht="14.25" customHeight="1" x14ac:dyDescent="0.2">
      <c r="A20" s="187">
        <v>45466</v>
      </c>
      <c r="B20" s="194" t="s">
        <v>22</v>
      </c>
      <c r="C20" s="243" t="s">
        <v>99</v>
      </c>
      <c r="D20" s="190">
        <v>1</v>
      </c>
      <c r="E20" s="190"/>
      <c r="F20" s="195">
        <v>45489</v>
      </c>
      <c r="G20" s="192" t="s">
        <v>21</v>
      </c>
      <c r="H20" s="243" t="s">
        <v>99</v>
      </c>
      <c r="I20" s="190">
        <v>1</v>
      </c>
      <c r="J20" s="190"/>
      <c r="K20" s="195">
        <v>45520</v>
      </c>
      <c r="L20" s="192" t="s">
        <v>17</v>
      </c>
      <c r="M20" s="243" t="s">
        <v>99</v>
      </c>
      <c r="N20" s="190">
        <v>1</v>
      </c>
      <c r="O20" s="190"/>
      <c r="P20" s="195"/>
      <c r="Q20" s="192"/>
      <c r="R20" s="197"/>
      <c r="S20" s="190"/>
      <c r="T20" s="193"/>
      <c r="Z20" s="183"/>
      <c r="AC20" s="183"/>
      <c r="AG20" s="183"/>
      <c r="AJ20" s="183"/>
      <c r="AN20" s="183"/>
      <c r="AQ20" s="183"/>
      <c r="AU20" s="183"/>
    </row>
    <row r="21" spans="1:47" ht="14.25" customHeight="1" x14ac:dyDescent="0.2">
      <c r="A21" s="187">
        <v>45467</v>
      </c>
      <c r="B21" s="194" t="s">
        <v>18</v>
      </c>
      <c r="C21" s="243" t="s">
        <v>99</v>
      </c>
      <c r="D21" s="190">
        <v>1</v>
      </c>
      <c r="E21" s="190"/>
      <c r="F21" s="195">
        <v>45490</v>
      </c>
      <c r="G21" s="192" t="s">
        <v>16</v>
      </c>
      <c r="H21" s="243" t="s">
        <v>99</v>
      </c>
      <c r="I21" s="190">
        <v>1</v>
      </c>
      <c r="J21" s="190"/>
      <c r="K21" s="195">
        <v>45521</v>
      </c>
      <c r="L21" s="196" t="s">
        <v>20</v>
      </c>
      <c r="M21" s="189"/>
      <c r="N21" s="190"/>
      <c r="O21" s="190"/>
      <c r="P21" s="195"/>
      <c r="Q21" s="192"/>
      <c r="R21" s="197"/>
      <c r="S21" s="198"/>
      <c r="T21" s="193"/>
      <c r="Z21" s="183"/>
      <c r="AC21" s="183"/>
      <c r="AG21" s="183"/>
      <c r="AJ21" s="183"/>
      <c r="AN21" s="183"/>
      <c r="AQ21" s="183"/>
      <c r="AU21" s="183"/>
    </row>
    <row r="22" spans="1:47" ht="14.25" customHeight="1" x14ac:dyDescent="0.2">
      <c r="A22" s="187">
        <v>45468</v>
      </c>
      <c r="B22" s="194" t="s">
        <v>21</v>
      </c>
      <c r="C22" s="243" t="s">
        <v>99</v>
      </c>
      <c r="D22" s="190">
        <v>1</v>
      </c>
      <c r="E22" s="190"/>
      <c r="F22" s="195">
        <v>45491</v>
      </c>
      <c r="G22" s="192" t="s">
        <v>19</v>
      </c>
      <c r="H22" s="243" t="s">
        <v>99</v>
      </c>
      <c r="I22" s="190">
        <v>1</v>
      </c>
      <c r="J22" s="190"/>
      <c r="K22" s="195">
        <v>45522</v>
      </c>
      <c r="L22" s="192" t="s">
        <v>22</v>
      </c>
      <c r="M22" s="243" t="s">
        <v>99</v>
      </c>
      <c r="N22" s="190">
        <v>1</v>
      </c>
      <c r="O22" s="190"/>
      <c r="P22" s="195"/>
      <c r="Q22" s="192"/>
      <c r="R22" s="197"/>
      <c r="S22" s="198"/>
      <c r="T22" s="199"/>
      <c r="Z22" s="183"/>
      <c r="AC22" s="183"/>
      <c r="AG22" s="183"/>
      <c r="AJ22" s="183"/>
      <c r="AN22" s="183"/>
      <c r="AQ22" s="183"/>
      <c r="AU22" s="183"/>
    </row>
    <row r="23" spans="1:47" ht="14.25" customHeight="1" x14ac:dyDescent="0.2">
      <c r="A23" s="187">
        <v>45469</v>
      </c>
      <c r="B23" s="194" t="s">
        <v>16</v>
      </c>
      <c r="C23" s="243" t="s">
        <v>99</v>
      </c>
      <c r="D23" s="190">
        <v>1</v>
      </c>
      <c r="E23" s="190"/>
      <c r="F23" s="195">
        <v>45492</v>
      </c>
      <c r="G23" s="192" t="s">
        <v>17</v>
      </c>
      <c r="H23" s="243" t="s">
        <v>99</v>
      </c>
      <c r="I23" s="190">
        <v>1</v>
      </c>
      <c r="J23" s="190"/>
      <c r="K23" s="195">
        <v>45523</v>
      </c>
      <c r="L23" s="192" t="s">
        <v>18</v>
      </c>
      <c r="M23" s="243" t="s">
        <v>99</v>
      </c>
      <c r="N23" s="190">
        <v>1</v>
      </c>
      <c r="O23" s="190"/>
      <c r="P23" s="195"/>
      <c r="Q23" s="192"/>
      <c r="R23" s="197"/>
      <c r="S23" s="198"/>
      <c r="T23" s="199"/>
      <c r="Z23" s="183"/>
      <c r="AC23" s="183"/>
      <c r="AG23" s="183"/>
      <c r="AJ23" s="183"/>
      <c r="AN23" s="183"/>
      <c r="AQ23" s="183"/>
      <c r="AU23" s="183"/>
    </row>
    <row r="24" spans="1:47" ht="14.25" customHeight="1" x14ac:dyDescent="0.2">
      <c r="A24" s="187">
        <v>45470</v>
      </c>
      <c r="B24" s="194" t="s">
        <v>19</v>
      </c>
      <c r="C24" s="243" t="s">
        <v>99</v>
      </c>
      <c r="D24" s="190">
        <v>1</v>
      </c>
      <c r="E24" s="190"/>
      <c r="F24" s="195">
        <v>45493</v>
      </c>
      <c r="G24" s="196" t="s">
        <v>20</v>
      </c>
      <c r="H24" s="189"/>
      <c r="I24" s="190"/>
      <c r="J24" s="190"/>
      <c r="K24" s="195">
        <v>45524</v>
      </c>
      <c r="L24" s="192" t="s">
        <v>21</v>
      </c>
      <c r="M24" s="243" t="s">
        <v>99</v>
      </c>
      <c r="N24" s="190">
        <v>1</v>
      </c>
      <c r="O24" s="190"/>
      <c r="P24" s="195"/>
      <c r="Q24" s="192"/>
      <c r="R24" s="197"/>
      <c r="S24" s="198"/>
      <c r="T24" s="199"/>
      <c r="Z24" s="183"/>
      <c r="AC24" s="183"/>
      <c r="AG24" s="183"/>
      <c r="AJ24" s="183"/>
      <c r="AN24" s="183"/>
      <c r="AQ24" s="183"/>
      <c r="AU24" s="183"/>
    </row>
    <row r="25" spans="1:47" ht="14.25" customHeight="1" x14ac:dyDescent="0.2">
      <c r="A25" s="187">
        <v>45471</v>
      </c>
      <c r="B25" s="194" t="s">
        <v>17</v>
      </c>
      <c r="C25" s="243" t="s">
        <v>99</v>
      </c>
      <c r="D25" s="190">
        <v>1</v>
      </c>
      <c r="E25" s="190"/>
      <c r="F25" s="195">
        <v>45494</v>
      </c>
      <c r="G25" s="192" t="s">
        <v>22</v>
      </c>
      <c r="H25" s="243" t="s">
        <v>99</v>
      </c>
      <c r="I25" s="190">
        <v>1</v>
      </c>
      <c r="J25" s="190"/>
      <c r="K25" s="195">
        <v>45525</v>
      </c>
      <c r="L25" s="192" t="s">
        <v>16</v>
      </c>
      <c r="M25" s="243" t="s">
        <v>99</v>
      </c>
      <c r="N25" s="190">
        <v>1</v>
      </c>
      <c r="O25" s="190"/>
      <c r="P25" s="195"/>
      <c r="Q25" s="192"/>
      <c r="R25" s="197"/>
      <c r="S25" s="198"/>
      <c r="T25" s="199"/>
      <c r="Z25" s="183"/>
      <c r="AC25" s="183"/>
      <c r="AG25" s="183"/>
      <c r="AJ25" s="183"/>
      <c r="AN25" s="183"/>
      <c r="AQ25" s="183"/>
      <c r="AU25" s="183"/>
    </row>
    <row r="26" spans="1:47" ht="14.25" customHeight="1" x14ac:dyDescent="0.2">
      <c r="A26" s="187">
        <v>45472</v>
      </c>
      <c r="B26" s="188" t="s">
        <v>20</v>
      </c>
      <c r="C26" s="189"/>
      <c r="D26" s="190"/>
      <c r="E26" s="190"/>
      <c r="F26" s="195">
        <v>45495</v>
      </c>
      <c r="G26" s="192" t="s">
        <v>18</v>
      </c>
      <c r="H26" s="243" t="s">
        <v>99</v>
      </c>
      <c r="I26" s="190">
        <v>1</v>
      </c>
      <c r="J26" s="190"/>
      <c r="K26" s="195">
        <v>45526</v>
      </c>
      <c r="L26" s="192" t="s">
        <v>19</v>
      </c>
      <c r="M26" s="243" t="s">
        <v>99</v>
      </c>
      <c r="N26" s="190">
        <v>1</v>
      </c>
      <c r="O26" s="190"/>
      <c r="P26" s="195"/>
      <c r="Q26" s="192"/>
      <c r="R26" s="189"/>
      <c r="S26" s="190"/>
      <c r="T26" s="199"/>
      <c r="Z26" s="183"/>
      <c r="AC26" s="183"/>
      <c r="AG26" s="183"/>
      <c r="AJ26" s="183"/>
      <c r="AN26" s="183"/>
      <c r="AQ26" s="183"/>
      <c r="AU26" s="183"/>
    </row>
    <row r="27" spans="1:47" ht="14.25" customHeight="1" x14ac:dyDescent="0.2">
      <c r="A27" s="187">
        <v>45473</v>
      </c>
      <c r="B27" s="194" t="s">
        <v>22</v>
      </c>
      <c r="C27" s="243" t="s">
        <v>99</v>
      </c>
      <c r="D27" s="190">
        <v>1</v>
      </c>
      <c r="E27" s="190"/>
      <c r="F27" s="195">
        <v>45496</v>
      </c>
      <c r="G27" s="192" t="s">
        <v>21</v>
      </c>
      <c r="H27" s="243" t="s">
        <v>99</v>
      </c>
      <c r="I27" s="190">
        <v>1</v>
      </c>
      <c r="J27" s="190"/>
      <c r="K27" s="195">
        <v>45527</v>
      </c>
      <c r="L27" s="192" t="s">
        <v>17</v>
      </c>
      <c r="M27" s="243" t="s">
        <v>99</v>
      </c>
      <c r="N27" s="190">
        <v>1</v>
      </c>
      <c r="O27" s="190"/>
      <c r="P27" s="195"/>
      <c r="Q27" s="192"/>
      <c r="R27" s="197"/>
      <c r="S27" s="198"/>
      <c r="T27" s="199"/>
      <c r="Z27" s="183"/>
      <c r="AC27" s="183"/>
      <c r="AG27" s="183"/>
      <c r="AJ27" s="183"/>
      <c r="AN27" s="183"/>
      <c r="AQ27" s="183"/>
      <c r="AU27" s="183"/>
    </row>
    <row r="28" spans="1:47" ht="14.25" customHeight="1" x14ac:dyDescent="0.2">
      <c r="A28" s="200"/>
      <c r="B28" s="201"/>
      <c r="C28" s="189"/>
      <c r="D28" s="189"/>
      <c r="E28" s="190"/>
      <c r="F28" s="195">
        <v>45497</v>
      </c>
      <c r="G28" s="192" t="s">
        <v>16</v>
      </c>
      <c r="H28" s="243" t="s">
        <v>99</v>
      </c>
      <c r="I28" s="190">
        <v>1</v>
      </c>
      <c r="J28" s="190"/>
      <c r="K28" s="195">
        <v>45528</v>
      </c>
      <c r="L28" s="196" t="s">
        <v>20</v>
      </c>
      <c r="M28" s="189"/>
      <c r="N28" s="190"/>
      <c r="O28" s="190"/>
      <c r="P28" s="195"/>
      <c r="Q28" s="192"/>
      <c r="R28" s="197"/>
      <c r="S28" s="198"/>
      <c r="T28" s="199"/>
      <c r="Z28" s="183"/>
      <c r="AC28" s="183"/>
      <c r="AG28" s="183"/>
      <c r="AJ28" s="183"/>
      <c r="AN28" s="183"/>
      <c r="AQ28" s="183"/>
      <c r="AU28" s="183"/>
    </row>
    <row r="29" spans="1:47" ht="14.25" customHeight="1" x14ac:dyDescent="0.2">
      <c r="A29" s="200"/>
      <c r="B29" s="201"/>
      <c r="C29" s="189"/>
      <c r="D29" s="189"/>
      <c r="E29" s="190"/>
      <c r="F29" s="195">
        <v>45498</v>
      </c>
      <c r="G29" s="192" t="s">
        <v>19</v>
      </c>
      <c r="H29" s="243" t="s">
        <v>99</v>
      </c>
      <c r="I29" s="190">
        <v>1</v>
      </c>
      <c r="J29" s="190"/>
      <c r="K29" s="195">
        <v>45529</v>
      </c>
      <c r="L29" s="192" t="s">
        <v>22</v>
      </c>
      <c r="M29" s="243" t="s">
        <v>99</v>
      </c>
      <c r="N29" s="190">
        <v>1</v>
      </c>
      <c r="O29" s="190"/>
      <c r="P29" s="195"/>
      <c r="Q29" s="192"/>
      <c r="R29" s="197"/>
      <c r="S29" s="198"/>
      <c r="T29" s="199"/>
      <c r="Z29" s="183"/>
      <c r="AC29" s="183"/>
      <c r="AG29" s="183"/>
      <c r="AJ29" s="183"/>
      <c r="AN29" s="183"/>
      <c r="AQ29" s="183"/>
      <c r="AU29" s="183"/>
    </row>
    <row r="30" spans="1:47" ht="14.25" customHeight="1" x14ac:dyDescent="0.2">
      <c r="A30" s="200"/>
      <c r="B30" s="201"/>
      <c r="C30" s="189"/>
      <c r="D30" s="189"/>
      <c r="E30" s="190"/>
      <c r="F30" s="195">
        <v>45499</v>
      </c>
      <c r="G30" s="192" t="s">
        <v>17</v>
      </c>
      <c r="H30" s="243" t="s">
        <v>99</v>
      </c>
      <c r="I30" s="190">
        <v>1</v>
      </c>
      <c r="J30" s="190"/>
      <c r="K30" s="195">
        <v>45530</v>
      </c>
      <c r="L30" s="192" t="s">
        <v>18</v>
      </c>
      <c r="M30" s="243" t="s">
        <v>99</v>
      </c>
      <c r="N30" s="190">
        <v>1</v>
      </c>
      <c r="O30" s="190"/>
      <c r="P30" s="195"/>
      <c r="Q30" s="192"/>
      <c r="R30" s="189"/>
      <c r="S30" s="190"/>
      <c r="T30" s="199"/>
      <c r="Z30" s="183"/>
      <c r="AC30" s="183"/>
      <c r="AG30" s="183"/>
      <c r="AJ30" s="183"/>
      <c r="AN30" s="183"/>
      <c r="AQ30" s="183"/>
      <c r="AU30" s="183"/>
    </row>
    <row r="31" spans="1:47" ht="14.25" customHeight="1" x14ac:dyDescent="0.2">
      <c r="A31" s="200"/>
      <c r="B31" s="201"/>
      <c r="C31" s="189"/>
      <c r="D31" s="189"/>
      <c r="E31" s="190"/>
      <c r="F31" s="195">
        <v>45500</v>
      </c>
      <c r="G31" s="196" t="s">
        <v>20</v>
      </c>
      <c r="H31" s="189"/>
      <c r="I31" s="190"/>
      <c r="J31" s="190"/>
      <c r="K31" s="195">
        <v>45531</v>
      </c>
      <c r="L31" s="192" t="s">
        <v>21</v>
      </c>
      <c r="M31" s="243" t="s">
        <v>99</v>
      </c>
      <c r="N31" s="190">
        <v>1</v>
      </c>
      <c r="O31" s="190"/>
      <c r="P31" s="195"/>
      <c r="Q31" s="192"/>
      <c r="R31" s="197"/>
      <c r="S31" s="198"/>
      <c r="T31" s="199"/>
      <c r="Z31" s="183"/>
      <c r="AC31" s="183"/>
      <c r="AG31" s="183"/>
      <c r="AJ31" s="183"/>
      <c r="AN31" s="183"/>
      <c r="AQ31" s="183"/>
      <c r="AU31" s="183"/>
    </row>
    <row r="32" spans="1:47" ht="14.25" customHeight="1" x14ac:dyDescent="0.2">
      <c r="A32" s="200"/>
      <c r="B32" s="201"/>
      <c r="C32" s="189"/>
      <c r="D32" s="189"/>
      <c r="E32" s="190"/>
      <c r="F32" s="195">
        <v>45501</v>
      </c>
      <c r="G32" s="192" t="s">
        <v>22</v>
      </c>
      <c r="H32" s="243" t="s">
        <v>99</v>
      </c>
      <c r="I32" s="190">
        <v>1</v>
      </c>
      <c r="J32" s="190"/>
      <c r="K32" s="195">
        <v>45532</v>
      </c>
      <c r="L32" s="192" t="s">
        <v>16</v>
      </c>
      <c r="M32" s="243" t="s">
        <v>99</v>
      </c>
      <c r="N32" s="190">
        <v>1</v>
      </c>
      <c r="O32" s="190"/>
      <c r="P32" s="195"/>
      <c r="Q32" s="192"/>
      <c r="R32" s="197"/>
      <c r="S32" s="198"/>
      <c r="T32" s="199"/>
      <c r="Z32" s="183"/>
      <c r="AC32" s="183"/>
      <c r="AG32" s="183"/>
      <c r="AJ32" s="183"/>
      <c r="AN32" s="183"/>
      <c r="AQ32" s="183"/>
      <c r="AU32" s="183"/>
    </row>
    <row r="33" spans="1:47" x14ac:dyDescent="0.2">
      <c r="A33" s="200"/>
      <c r="B33" s="201"/>
      <c r="C33" s="189"/>
      <c r="D33" s="189"/>
      <c r="E33" s="190"/>
      <c r="F33" s="195">
        <v>45502</v>
      </c>
      <c r="G33" s="192" t="s">
        <v>18</v>
      </c>
      <c r="H33" s="243" t="s">
        <v>99</v>
      </c>
      <c r="I33" s="190">
        <v>1</v>
      </c>
      <c r="J33" s="190"/>
      <c r="K33" s="195">
        <v>45533</v>
      </c>
      <c r="L33" s="192" t="s">
        <v>19</v>
      </c>
      <c r="M33" s="243" t="s">
        <v>99</v>
      </c>
      <c r="N33" s="190">
        <v>1</v>
      </c>
      <c r="O33" s="190"/>
      <c r="P33" s="195"/>
      <c r="Q33" s="192"/>
      <c r="R33" s="189"/>
      <c r="S33" s="190"/>
      <c r="T33" s="199"/>
      <c r="Z33" s="183"/>
      <c r="AC33" s="183"/>
      <c r="AG33" s="183"/>
      <c r="AJ33" s="183"/>
      <c r="AN33" s="183"/>
      <c r="AQ33" s="183"/>
      <c r="AU33" s="183"/>
    </row>
    <row r="34" spans="1:47" x14ac:dyDescent="0.2">
      <c r="A34" s="200"/>
      <c r="B34" s="201"/>
      <c r="C34" s="189"/>
      <c r="D34" s="189"/>
      <c r="E34" s="190"/>
      <c r="F34" s="195">
        <v>45503</v>
      </c>
      <c r="G34" s="192" t="s">
        <v>21</v>
      </c>
      <c r="H34" s="243" t="s">
        <v>99</v>
      </c>
      <c r="I34" s="190">
        <v>1</v>
      </c>
      <c r="J34" s="190"/>
      <c r="K34" s="195">
        <v>45534</v>
      </c>
      <c r="L34" s="192" t="s">
        <v>17</v>
      </c>
      <c r="M34" s="243" t="s">
        <v>99</v>
      </c>
      <c r="N34" s="190">
        <v>1</v>
      </c>
      <c r="O34" s="190"/>
      <c r="P34" s="195"/>
      <c r="Q34" s="192"/>
      <c r="R34" s="197"/>
      <c r="S34" s="190"/>
      <c r="T34" s="193"/>
      <c r="Z34" s="183"/>
      <c r="AC34" s="183"/>
      <c r="AG34" s="183"/>
      <c r="AJ34" s="183"/>
      <c r="AN34" s="183"/>
      <c r="AQ34" s="183"/>
      <c r="AU34" s="183"/>
    </row>
    <row r="35" spans="1:47" ht="13.5" thickBot="1" x14ac:dyDescent="0.25">
      <c r="A35" s="202"/>
      <c r="B35" s="203"/>
      <c r="C35" s="204"/>
      <c r="D35" s="204"/>
      <c r="E35" s="205"/>
      <c r="F35" s="206">
        <v>45504</v>
      </c>
      <c r="G35" s="207" t="s">
        <v>16</v>
      </c>
      <c r="H35" s="243" t="s">
        <v>99</v>
      </c>
      <c r="I35" s="190">
        <v>1</v>
      </c>
      <c r="J35" s="208"/>
      <c r="K35" s="206">
        <v>45535</v>
      </c>
      <c r="L35" s="209" t="s">
        <v>20</v>
      </c>
      <c r="M35" s="210"/>
      <c r="N35" s="208"/>
      <c r="O35" s="208"/>
      <c r="P35" s="206"/>
      <c r="Q35" s="207"/>
      <c r="R35" s="211"/>
      <c r="S35" s="212"/>
      <c r="T35" s="213"/>
      <c r="Z35" s="183"/>
      <c r="AC35" s="183"/>
      <c r="AG35" s="183"/>
      <c r="AJ35" s="183"/>
      <c r="AN35" s="183"/>
      <c r="AQ35" s="183"/>
      <c r="AU35" s="183"/>
    </row>
    <row r="36" spans="1:47" x14ac:dyDescent="0.2">
      <c r="A36" s="214" t="s">
        <v>99</v>
      </c>
      <c r="B36" s="215"/>
      <c r="C36" s="215"/>
      <c r="D36" s="216">
        <f>SUM(D5:D35)</f>
        <v>19</v>
      </c>
      <c r="E36" s="217"/>
      <c r="F36" s="218"/>
      <c r="G36" s="219"/>
      <c r="H36" s="219"/>
      <c r="I36" s="216">
        <f>SUM(I5:I35)</f>
        <v>27</v>
      </c>
      <c r="J36" s="217"/>
      <c r="K36" s="220"/>
      <c r="L36" s="219"/>
      <c r="M36" s="219"/>
      <c r="N36" s="216">
        <f>SUM(N5:N35)</f>
        <v>25</v>
      </c>
      <c r="O36" s="217"/>
      <c r="P36" s="220"/>
      <c r="Q36" s="219"/>
      <c r="R36" s="219"/>
      <c r="S36" s="216">
        <f>SUM(S5:S35)</f>
        <v>6</v>
      </c>
      <c r="T36" s="221"/>
      <c r="U36" s="183">
        <f>SUM(B36:T36)</f>
        <v>77</v>
      </c>
      <c r="Z36" s="183"/>
      <c r="AC36" s="183"/>
      <c r="AG36" s="183"/>
      <c r="AJ36" s="183"/>
      <c r="AN36" s="183"/>
      <c r="AQ36" s="183"/>
      <c r="AU36" s="183"/>
    </row>
    <row r="37" spans="1:47" x14ac:dyDescent="0.2">
      <c r="A37" s="222"/>
      <c r="B37" s="223"/>
      <c r="C37" s="223"/>
      <c r="D37" s="224"/>
      <c r="E37" s="225"/>
      <c r="F37" s="226"/>
      <c r="G37" s="224"/>
      <c r="H37" s="224"/>
      <c r="I37" s="224"/>
      <c r="J37" s="225"/>
      <c r="K37" s="227"/>
      <c r="L37" s="224"/>
      <c r="M37" s="224"/>
      <c r="N37" s="224"/>
      <c r="O37" s="225"/>
      <c r="P37" s="227"/>
      <c r="Q37" s="224"/>
      <c r="R37" s="224"/>
      <c r="S37" s="224"/>
      <c r="T37" s="225"/>
      <c r="U37" s="183">
        <f>SUM(B37:T37)</f>
        <v>0</v>
      </c>
      <c r="Z37" s="183"/>
      <c r="AC37" s="183"/>
      <c r="AG37" s="183"/>
      <c r="AJ37" s="183"/>
      <c r="AN37" s="183"/>
      <c r="AQ37" s="183"/>
      <c r="AU37" s="183"/>
    </row>
    <row r="38" spans="1:47" ht="13.5" thickBot="1" x14ac:dyDescent="0.25">
      <c r="A38" s="228" t="s">
        <v>96</v>
      </c>
      <c r="B38" s="229"/>
      <c r="C38" s="229"/>
      <c r="D38" s="230"/>
      <c r="E38" s="231">
        <f>SUM(E5:E35)</f>
        <v>0</v>
      </c>
      <c r="F38" s="232"/>
      <c r="G38" s="230"/>
      <c r="H38" s="230"/>
      <c r="I38" s="230"/>
      <c r="J38" s="225">
        <f>SUM(J5:J35)</f>
        <v>0</v>
      </c>
      <c r="K38" s="233"/>
      <c r="L38" s="230"/>
      <c r="M38" s="230"/>
      <c r="N38" s="230"/>
      <c r="O38" s="225">
        <f>SUM(O5:O35)</f>
        <v>0</v>
      </c>
      <c r="P38" s="233"/>
      <c r="Q38" s="230"/>
      <c r="R38" s="230"/>
      <c r="S38" s="230"/>
      <c r="T38" s="225">
        <f>SUM(T5:T35)</f>
        <v>0</v>
      </c>
      <c r="U38" s="183">
        <f>SUM(B38:T38)</f>
        <v>0</v>
      </c>
      <c r="Z38" s="183"/>
      <c r="AC38" s="183"/>
      <c r="AG38" s="183"/>
      <c r="AJ38" s="183"/>
      <c r="AN38" s="183"/>
      <c r="AQ38" s="183"/>
      <c r="AU38" s="183"/>
    </row>
    <row r="39" spans="1:47" s="234" customFormat="1" x14ac:dyDescent="0.2">
      <c r="E39" s="235">
        <f>SUM(C36:E38)</f>
        <v>19</v>
      </c>
      <c r="F39" s="236"/>
      <c r="J39" s="237">
        <f>SUM(H36:J38)</f>
        <v>27</v>
      </c>
      <c r="K39" s="236"/>
      <c r="L39" s="236"/>
      <c r="O39" s="237">
        <f>SUM(M36:O38)</f>
        <v>25</v>
      </c>
      <c r="P39" s="236"/>
      <c r="Q39" s="236"/>
      <c r="R39" s="236"/>
      <c r="S39" s="236"/>
      <c r="T39" s="237">
        <f>SUM(S36:T38)</f>
        <v>6</v>
      </c>
      <c r="U39" s="238">
        <f>SUM(T39,O39,J39,E39)</f>
        <v>77</v>
      </c>
    </row>
    <row r="40" spans="1:47" x14ac:dyDescent="0.2">
      <c r="A40" s="183"/>
      <c r="B40" s="183"/>
      <c r="G40" s="183"/>
      <c r="H40" s="183"/>
      <c r="I40" s="183"/>
      <c r="J40" s="183"/>
      <c r="K40" s="239"/>
      <c r="L40" s="239"/>
      <c r="O40" s="183"/>
      <c r="T40" s="183"/>
      <c r="U40" s="183" t="s">
        <v>98</v>
      </c>
      <c r="Z40" s="183"/>
      <c r="AC40" s="183"/>
      <c r="AG40" s="183"/>
      <c r="AJ40" s="183"/>
      <c r="AN40" s="183"/>
      <c r="AQ40" s="183"/>
      <c r="AU40" s="183"/>
    </row>
    <row r="41" spans="1:47" x14ac:dyDescent="0.2">
      <c r="B41" s="183"/>
      <c r="G41" s="183"/>
      <c r="H41" s="183"/>
      <c r="I41" s="183"/>
      <c r="J41" s="183"/>
      <c r="K41" s="239"/>
      <c r="L41" s="239"/>
      <c r="O41" s="183"/>
      <c r="T41" s="183"/>
      <c r="Z41" s="183"/>
      <c r="AC41" s="183"/>
      <c r="AG41" s="183"/>
      <c r="AJ41" s="183"/>
      <c r="AN41" s="183"/>
      <c r="AQ41" s="183"/>
      <c r="AU41" s="183"/>
    </row>
    <row r="42" spans="1:47" x14ac:dyDescent="0.2">
      <c r="A42" s="183"/>
      <c r="B42" s="183"/>
      <c r="G42" s="183"/>
      <c r="H42" s="183"/>
      <c r="I42" s="183"/>
      <c r="J42" s="183"/>
      <c r="K42" s="239"/>
      <c r="L42" s="239"/>
      <c r="O42" s="183"/>
      <c r="T42" s="183"/>
      <c r="Z42" s="183"/>
      <c r="AC42" s="183"/>
      <c r="AG42" s="183"/>
      <c r="AJ42" s="183"/>
      <c r="AN42" s="183"/>
      <c r="AQ42" s="183"/>
      <c r="AU42" s="183"/>
    </row>
    <row r="43" spans="1:47" x14ac:dyDescent="0.2">
      <c r="A43" s="183"/>
      <c r="B43" s="183"/>
      <c r="G43" s="183"/>
      <c r="H43" s="183"/>
      <c r="I43" s="183"/>
      <c r="J43" s="183"/>
      <c r="K43" s="239"/>
      <c r="L43" s="239"/>
      <c r="O43" s="183"/>
      <c r="T43" s="183"/>
      <c r="Z43" s="183"/>
      <c r="AC43" s="183"/>
      <c r="AG43" s="183"/>
      <c r="AJ43" s="183"/>
      <c r="AN43" s="183"/>
      <c r="AQ43" s="183"/>
      <c r="AU43" s="183"/>
    </row>
    <row r="44" spans="1:47" x14ac:dyDescent="0.2">
      <c r="A44" s="183"/>
      <c r="B44" s="183"/>
      <c r="G44" s="183"/>
      <c r="H44" s="183"/>
      <c r="I44" s="183"/>
      <c r="J44" s="183"/>
      <c r="K44" s="239"/>
      <c r="L44" s="239"/>
      <c r="O44" s="183"/>
      <c r="T44" s="183"/>
      <c r="Z44" s="183"/>
      <c r="AC44" s="183"/>
      <c r="AG44" s="183"/>
      <c r="AJ44" s="183"/>
      <c r="AN44" s="183"/>
      <c r="AQ44" s="183"/>
      <c r="AU44" s="183"/>
    </row>
    <row r="45" spans="1:47" x14ac:dyDescent="0.2">
      <c r="A45" s="183"/>
      <c r="B45" s="183"/>
      <c r="G45" s="183"/>
      <c r="H45" s="183"/>
      <c r="I45" s="183"/>
      <c r="J45" s="183"/>
      <c r="K45" s="239"/>
      <c r="L45" s="239"/>
      <c r="O45" s="183"/>
      <c r="T45" s="183"/>
      <c r="Z45" s="183"/>
      <c r="AC45" s="183"/>
      <c r="AG45" s="183"/>
      <c r="AJ45" s="183"/>
      <c r="AN45" s="183"/>
      <c r="AQ45" s="183"/>
      <c r="AU45" s="183"/>
    </row>
    <row r="46" spans="1:47" x14ac:dyDescent="0.2">
      <c r="A46" s="183"/>
      <c r="B46" s="183"/>
      <c r="G46" s="183"/>
      <c r="H46" s="183"/>
      <c r="I46" s="183"/>
      <c r="J46" s="183"/>
      <c r="K46" s="239"/>
      <c r="L46" s="239"/>
      <c r="O46" s="183"/>
      <c r="T46" s="183"/>
      <c r="Z46" s="183"/>
      <c r="AC46" s="183"/>
      <c r="AG46" s="183"/>
      <c r="AJ46" s="183"/>
      <c r="AN46" s="183"/>
      <c r="AQ46" s="183"/>
      <c r="AU46" s="183"/>
    </row>
    <row r="47" spans="1:47" x14ac:dyDescent="0.2">
      <c r="A47" s="183"/>
      <c r="B47" s="183"/>
      <c r="G47" s="183"/>
      <c r="H47" s="183"/>
      <c r="I47" s="183"/>
      <c r="J47" s="183"/>
      <c r="K47" s="239"/>
      <c r="L47" s="239"/>
      <c r="O47" s="183"/>
      <c r="T47" s="183"/>
      <c r="Z47" s="183"/>
      <c r="AC47" s="183"/>
      <c r="AG47" s="183"/>
      <c r="AJ47" s="183"/>
      <c r="AN47" s="183"/>
      <c r="AQ47" s="183"/>
      <c r="AU47" s="183"/>
    </row>
    <row r="48" spans="1:47" x14ac:dyDescent="0.2">
      <c r="A48" s="183"/>
      <c r="B48" s="183"/>
      <c r="G48" s="183"/>
      <c r="H48" s="183"/>
      <c r="I48" s="183"/>
      <c r="J48" s="183"/>
      <c r="K48" s="239"/>
      <c r="L48" s="239"/>
      <c r="O48" s="183"/>
      <c r="T48" s="183"/>
      <c r="Z48" s="183"/>
      <c r="AC48" s="183"/>
      <c r="AG48" s="183"/>
      <c r="AJ48" s="183"/>
      <c r="AN48" s="183"/>
      <c r="AQ48" s="183"/>
      <c r="AU48" s="183"/>
    </row>
    <row r="49" spans="5:19" s="183" customFormat="1" x14ac:dyDescent="0.2">
      <c r="E49" s="239"/>
      <c r="F49" s="239"/>
      <c r="K49" s="239"/>
      <c r="L49" s="239"/>
      <c r="P49" s="239"/>
      <c r="Q49" s="239"/>
      <c r="R49" s="239"/>
      <c r="S49" s="239"/>
    </row>
    <row r="50" spans="5:19" s="183" customFormat="1" x14ac:dyDescent="0.2">
      <c r="E50" s="239"/>
      <c r="F50" s="239"/>
      <c r="K50" s="239"/>
      <c r="L50" s="239"/>
      <c r="P50" s="239"/>
      <c r="Q50" s="239"/>
      <c r="R50" s="239"/>
      <c r="S50" s="239"/>
    </row>
    <row r="51" spans="5:19" s="183" customFormat="1" x14ac:dyDescent="0.2">
      <c r="E51" s="239"/>
      <c r="F51" s="239"/>
      <c r="K51" s="239"/>
      <c r="L51" s="239"/>
      <c r="P51" s="239"/>
      <c r="Q51" s="239"/>
      <c r="R51" s="239"/>
      <c r="S51" s="239"/>
    </row>
    <row r="52" spans="5:19" s="183" customFormat="1" x14ac:dyDescent="0.2">
      <c r="E52" s="239"/>
      <c r="F52" s="239"/>
      <c r="K52" s="239"/>
      <c r="L52" s="239"/>
      <c r="P52" s="239"/>
      <c r="Q52" s="239"/>
      <c r="R52" s="239"/>
      <c r="S52" s="239"/>
    </row>
    <row r="53" spans="5:19" s="183" customFormat="1" x14ac:dyDescent="0.2">
      <c r="E53" s="239"/>
      <c r="F53" s="239"/>
      <c r="K53" s="239"/>
      <c r="L53" s="239"/>
      <c r="P53" s="239"/>
      <c r="Q53" s="239"/>
      <c r="R53" s="239"/>
      <c r="S53" s="239"/>
    </row>
    <row r="54" spans="5:19" s="183" customFormat="1" x14ac:dyDescent="0.2">
      <c r="E54" s="239"/>
      <c r="F54" s="239"/>
      <c r="K54" s="239"/>
      <c r="L54" s="239"/>
      <c r="P54" s="239"/>
      <c r="Q54" s="239"/>
      <c r="R54" s="239"/>
      <c r="S54" s="239"/>
    </row>
    <row r="55" spans="5:19" s="183" customFormat="1" x14ac:dyDescent="0.2">
      <c r="E55" s="239"/>
      <c r="F55" s="239"/>
      <c r="K55" s="239"/>
      <c r="L55" s="239"/>
      <c r="P55" s="239"/>
      <c r="Q55" s="239"/>
      <c r="R55" s="239"/>
      <c r="S55" s="239"/>
    </row>
    <row r="56" spans="5:19" s="183" customFormat="1" x14ac:dyDescent="0.2">
      <c r="E56" s="239"/>
      <c r="F56" s="239"/>
      <c r="K56" s="239"/>
      <c r="L56" s="239"/>
      <c r="P56" s="239"/>
      <c r="Q56" s="239"/>
      <c r="R56" s="239"/>
      <c r="S56" s="239"/>
    </row>
    <row r="57" spans="5:19" s="183" customFormat="1" x14ac:dyDescent="0.2">
      <c r="E57" s="239"/>
      <c r="F57" s="239"/>
      <c r="K57" s="239"/>
      <c r="L57" s="239"/>
      <c r="P57" s="239"/>
      <c r="Q57" s="239"/>
      <c r="R57" s="239"/>
      <c r="S57" s="239"/>
    </row>
    <row r="58" spans="5:19" s="183" customFormat="1" x14ac:dyDescent="0.2">
      <c r="E58" s="239"/>
      <c r="F58" s="239"/>
      <c r="K58" s="239"/>
      <c r="L58" s="239"/>
      <c r="P58" s="239"/>
      <c r="Q58" s="239"/>
      <c r="R58" s="239"/>
      <c r="S58" s="239"/>
    </row>
    <row r="59" spans="5:19" s="183" customFormat="1" x14ac:dyDescent="0.2">
      <c r="E59" s="239"/>
      <c r="F59" s="239"/>
      <c r="K59" s="239"/>
      <c r="L59" s="239"/>
      <c r="P59" s="239"/>
      <c r="Q59" s="239"/>
      <c r="R59" s="239"/>
      <c r="S59" s="239"/>
    </row>
    <row r="60" spans="5:19" s="183" customFormat="1" x14ac:dyDescent="0.2">
      <c r="E60" s="239"/>
      <c r="F60" s="239"/>
      <c r="K60" s="239"/>
      <c r="L60" s="239"/>
      <c r="P60" s="239"/>
      <c r="Q60" s="239"/>
      <c r="R60" s="239"/>
      <c r="S60" s="239"/>
    </row>
    <row r="61" spans="5:19" s="183" customFormat="1" x14ac:dyDescent="0.2">
      <c r="E61" s="239"/>
      <c r="F61" s="239"/>
      <c r="K61" s="239"/>
      <c r="L61" s="239"/>
      <c r="P61" s="239"/>
      <c r="Q61" s="239"/>
      <c r="R61" s="239"/>
      <c r="S61" s="239"/>
    </row>
    <row r="62" spans="5:19" s="183" customFormat="1" x14ac:dyDescent="0.2">
      <c r="E62" s="239"/>
      <c r="F62" s="239"/>
      <c r="K62" s="239"/>
      <c r="L62" s="239"/>
      <c r="P62" s="239"/>
      <c r="Q62" s="239"/>
      <c r="R62" s="239"/>
      <c r="S62" s="239"/>
    </row>
    <row r="63" spans="5:19" s="183" customFormat="1" x14ac:dyDescent="0.2">
      <c r="E63" s="239"/>
      <c r="F63" s="239"/>
      <c r="K63" s="239"/>
      <c r="L63" s="239"/>
      <c r="P63" s="239"/>
      <c r="Q63" s="239"/>
      <c r="R63" s="239"/>
      <c r="S63" s="239"/>
    </row>
    <row r="64" spans="5:19" s="183" customFormat="1" x14ac:dyDescent="0.2">
      <c r="E64" s="239"/>
      <c r="F64" s="239"/>
      <c r="K64" s="239"/>
      <c r="L64" s="239"/>
      <c r="P64" s="239"/>
      <c r="Q64" s="239"/>
      <c r="R64" s="239"/>
      <c r="S64" s="239"/>
    </row>
    <row r="65" spans="5:19" s="183" customFormat="1" x14ac:dyDescent="0.2">
      <c r="E65" s="239"/>
      <c r="F65" s="239"/>
      <c r="K65" s="239"/>
      <c r="L65" s="239"/>
      <c r="P65" s="239"/>
      <c r="Q65" s="239"/>
      <c r="R65" s="239"/>
      <c r="S65" s="239"/>
    </row>
    <row r="66" spans="5:19" s="183" customFormat="1" x14ac:dyDescent="0.2">
      <c r="E66" s="239"/>
      <c r="F66" s="239"/>
      <c r="K66" s="239"/>
      <c r="L66" s="239"/>
      <c r="P66" s="239"/>
      <c r="Q66" s="239"/>
      <c r="R66" s="239"/>
      <c r="S66" s="239"/>
    </row>
    <row r="67" spans="5:19" s="183" customFormat="1" x14ac:dyDescent="0.2">
      <c r="E67" s="239"/>
      <c r="F67" s="239"/>
      <c r="K67" s="239"/>
      <c r="L67" s="239"/>
      <c r="P67" s="239"/>
      <c r="Q67" s="239"/>
      <c r="R67" s="239"/>
      <c r="S67" s="239"/>
    </row>
    <row r="68" spans="5:19" s="183" customFormat="1" x14ac:dyDescent="0.2">
      <c r="E68" s="239"/>
      <c r="F68" s="239"/>
      <c r="K68" s="239"/>
      <c r="L68" s="239"/>
      <c r="P68" s="239"/>
      <c r="Q68" s="239"/>
      <c r="R68" s="239"/>
      <c r="S68" s="239"/>
    </row>
    <row r="69" spans="5:19" s="183" customFormat="1" x14ac:dyDescent="0.2">
      <c r="E69" s="239"/>
      <c r="F69" s="239"/>
      <c r="K69" s="239"/>
      <c r="L69" s="239"/>
      <c r="P69" s="239"/>
      <c r="Q69" s="239"/>
      <c r="R69" s="239"/>
      <c r="S69" s="239"/>
    </row>
    <row r="70" spans="5:19" s="183" customFormat="1" x14ac:dyDescent="0.2">
      <c r="E70" s="239"/>
      <c r="F70" s="239"/>
      <c r="K70" s="239"/>
      <c r="L70" s="239"/>
      <c r="P70" s="239"/>
      <c r="Q70" s="239"/>
      <c r="R70" s="239"/>
      <c r="S70" s="239"/>
    </row>
    <row r="71" spans="5:19" s="183" customFormat="1" x14ac:dyDescent="0.2">
      <c r="E71" s="239"/>
      <c r="F71" s="239"/>
      <c r="K71" s="239"/>
      <c r="L71" s="239"/>
      <c r="P71" s="239"/>
      <c r="Q71" s="239"/>
      <c r="R71" s="239"/>
      <c r="S71" s="239"/>
    </row>
    <row r="72" spans="5:19" s="183" customFormat="1" x14ac:dyDescent="0.2">
      <c r="E72" s="239"/>
      <c r="F72" s="239"/>
      <c r="K72" s="239"/>
      <c r="L72" s="239"/>
      <c r="P72" s="239"/>
      <c r="Q72" s="239"/>
      <c r="R72" s="239"/>
      <c r="S72" s="239"/>
    </row>
    <row r="73" spans="5:19" s="183" customFormat="1" x14ac:dyDescent="0.2">
      <c r="E73" s="239"/>
      <c r="F73" s="239"/>
      <c r="K73" s="239"/>
      <c r="L73" s="239"/>
      <c r="P73" s="239"/>
      <c r="Q73" s="239"/>
      <c r="R73" s="239"/>
      <c r="S73" s="239"/>
    </row>
    <row r="74" spans="5:19" s="183" customFormat="1" x14ac:dyDescent="0.2">
      <c r="E74" s="239"/>
      <c r="F74" s="239"/>
      <c r="K74" s="239"/>
      <c r="L74" s="239"/>
      <c r="P74" s="239"/>
      <c r="Q74" s="239"/>
      <c r="R74" s="239"/>
      <c r="S74" s="239"/>
    </row>
    <row r="75" spans="5:19" s="183" customFormat="1" x14ac:dyDescent="0.2">
      <c r="E75" s="239"/>
      <c r="F75" s="239"/>
      <c r="K75" s="239"/>
      <c r="L75" s="239"/>
      <c r="P75" s="239"/>
      <c r="Q75" s="239"/>
      <c r="R75" s="239"/>
      <c r="S75" s="239"/>
    </row>
    <row r="76" spans="5:19" s="183" customFormat="1" x14ac:dyDescent="0.2">
      <c r="E76" s="239"/>
      <c r="F76" s="239"/>
      <c r="K76" s="239"/>
      <c r="L76" s="239"/>
      <c r="P76" s="239"/>
      <c r="Q76" s="239"/>
      <c r="R76" s="239"/>
      <c r="S76" s="239"/>
    </row>
    <row r="77" spans="5:19" s="183" customFormat="1" x14ac:dyDescent="0.2">
      <c r="E77" s="239"/>
      <c r="F77" s="239"/>
      <c r="K77" s="239"/>
      <c r="L77" s="239"/>
      <c r="P77" s="239"/>
      <c r="Q77" s="239"/>
      <c r="R77" s="239"/>
      <c r="S77" s="239"/>
    </row>
    <row r="78" spans="5:19" s="183" customFormat="1" x14ac:dyDescent="0.2">
      <c r="E78" s="239"/>
      <c r="F78" s="239"/>
      <c r="K78" s="239"/>
      <c r="L78" s="239"/>
      <c r="P78" s="239"/>
      <c r="Q78" s="239"/>
      <c r="R78" s="239"/>
      <c r="S78" s="239"/>
    </row>
    <row r="79" spans="5:19" s="183" customFormat="1" x14ac:dyDescent="0.2">
      <c r="E79" s="239"/>
      <c r="F79" s="239"/>
      <c r="K79" s="239"/>
      <c r="L79" s="239"/>
      <c r="P79" s="239"/>
      <c r="Q79" s="239"/>
      <c r="R79" s="239"/>
      <c r="S79" s="239"/>
    </row>
    <row r="80" spans="5:19" s="183" customFormat="1" x14ac:dyDescent="0.2">
      <c r="E80" s="239"/>
      <c r="F80" s="239"/>
      <c r="K80" s="239"/>
      <c r="L80" s="239"/>
      <c r="P80" s="239"/>
      <c r="Q80" s="239"/>
      <c r="R80" s="239"/>
      <c r="S80" s="239"/>
    </row>
    <row r="81" spans="1:50" x14ac:dyDescent="0.2">
      <c r="A81" s="183"/>
      <c r="B81" s="183"/>
      <c r="G81" s="183"/>
      <c r="H81" s="183"/>
      <c r="I81" s="183"/>
      <c r="J81" s="183"/>
      <c r="K81" s="239"/>
      <c r="L81" s="239"/>
      <c r="O81" s="183"/>
      <c r="T81" s="183"/>
      <c r="Z81" s="183"/>
      <c r="AC81" s="183"/>
      <c r="AG81" s="183"/>
      <c r="AJ81" s="183"/>
      <c r="AN81" s="183"/>
      <c r="AQ81" s="183"/>
      <c r="AU81" s="183"/>
    </row>
    <row r="82" spans="1:50" x14ac:dyDescent="0.2">
      <c r="A82" s="183"/>
      <c r="B82" s="183"/>
      <c r="G82" s="183"/>
      <c r="H82" s="183"/>
      <c r="I82" s="183"/>
      <c r="J82" s="183"/>
      <c r="K82" s="239"/>
      <c r="L82" s="239"/>
      <c r="O82" s="183"/>
      <c r="T82" s="183"/>
      <c r="Z82" s="183"/>
      <c r="AC82" s="183"/>
      <c r="AG82" s="183"/>
      <c r="AJ82" s="183"/>
      <c r="AN82" s="183"/>
      <c r="AQ82" s="183"/>
      <c r="AU82" s="183"/>
    </row>
    <row r="83" spans="1:50" x14ac:dyDescent="0.2">
      <c r="A83" s="183"/>
      <c r="B83" s="183"/>
      <c r="G83" s="183"/>
      <c r="H83" s="183"/>
      <c r="I83" s="183"/>
      <c r="J83" s="183"/>
      <c r="K83" s="239"/>
      <c r="L83" s="239"/>
      <c r="O83" s="183"/>
      <c r="T83" s="183"/>
      <c r="Z83" s="183"/>
      <c r="AC83" s="183"/>
      <c r="AG83" s="183"/>
      <c r="AJ83" s="183"/>
      <c r="AN83" s="183"/>
      <c r="AQ83" s="183"/>
      <c r="AU83" s="183"/>
    </row>
    <row r="84" spans="1:50" x14ac:dyDescent="0.2">
      <c r="A84" s="183"/>
      <c r="B84" s="183"/>
      <c r="G84" s="183"/>
      <c r="H84" s="183"/>
      <c r="I84" s="183"/>
      <c r="J84" s="183"/>
      <c r="K84" s="239"/>
      <c r="L84" s="239"/>
      <c r="O84" s="183"/>
      <c r="T84" s="183"/>
      <c r="Z84" s="183"/>
      <c r="AC84" s="183"/>
      <c r="AG84" s="183"/>
      <c r="AJ84" s="183"/>
      <c r="AN84" s="183"/>
      <c r="AQ84" s="183"/>
      <c r="AU84" s="183"/>
    </row>
    <row r="85" spans="1:50" x14ac:dyDescent="0.2">
      <c r="A85" s="183"/>
      <c r="B85" s="183"/>
      <c r="G85" s="183"/>
      <c r="H85" s="183"/>
      <c r="I85" s="183"/>
      <c r="J85" s="183"/>
      <c r="K85" s="239"/>
      <c r="L85" s="239"/>
      <c r="O85" s="183"/>
      <c r="T85" s="183"/>
      <c r="Z85" s="183"/>
      <c r="AC85" s="183"/>
      <c r="AG85" s="183"/>
      <c r="AJ85" s="183"/>
      <c r="AN85" s="183"/>
      <c r="AQ85" s="183"/>
      <c r="AU85" s="183"/>
    </row>
    <row r="86" spans="1:50" x14ac:dyDescent="0.2">
      <c r="A86" s="183"/>
      <c r="B86" s="183"/>
      <c r="G86" s="183"/>
      <c r="H86" s="183"/>
      <c r="I86" s="183"/>
      <c r="J86" s="183"/>
      <c r="K86" s="239"/>
      <c r="L86" s="239"/>
      <c r="O86" s="183"/>
      <c r="T86" s="183"/>
      <c r="Z86" s="183"/>
      <c r="AC86" s="183"/>
      <c r="AG86" s="183"/>
      <c r="AJ86" s="183"/>
      <c r="AN86" s="183"/>
      <c r="AQ86" s="183"/>
      <c r="AU86" s="183"/>
    </row>
    <row r="87" spans="1:50" x14ac:dyDescent="0.2">
      <c r="A87" s="183"/>
      <c r="B87" s="183"/>
      <c r="G87" s="183"/>
      <c r="H87" s="183"/>
      <c r="I87" s="183"/>
      <c r="J87" s="183"/>
      <c r="K87" s="239"/>
      <c r="L87" s="239"/>
      <c r="O87" s="183"/>
      <c r="T87" s="183"/>
      <c r="Z87" s="183"/>
      <c r="AC87" s="183"/>
      <c r="AG87" s="183"/>
      <c r="AJ87" s="183"/>
      <c r="AN87" s="183"/>
      <c r="AQ87" s="183"/>
      <c r="AU87" s="183"/>
    </row>
    <row r="88" spans="1:50" x14ac:dyDescent="0.2">
      <c r="A88" s="183"/>
      <c r="B88" s="183"/>
      <c r="G88" s="183"/>
      <c r="H88" s="183"/>
      <c r="I88" s="183"/>
      <c r="J88" s="183"/>
      <c r="K88" s="239"/>
      <c r="L88" s="239"/>
      <c r="O88" s="183"/>
      <c r="T88" s="183"/>
      <c r="Z88" s="183"/>
      <c r="AC88" s="183"/>
      <c r="AG88" s="183"/>
      <c r="AJ88" s="183"/>
      <c r="AN88" s="183"/>
      <c r="AQ88" s="183"/>
      <c r="AU88" s="183"/>
    </row>
    <row r="89" spans="1:50" x14ac:dyDescent="0.2">
      <c r="A89" s="183"/>
      <c r="B89" s="183"/>
      <c r="G89" s="183"/>
      <c r="H89" s="183"/>
      <c r="I89" s="183"/>
      <c r="J89" s="183"/>
      <c r="K89" s="239"/>
      <c r="L89" s="239"/>
      <c r="O89" s="183"/>
      <c r="T89" s="183"/>
      <c r="Z89" s="183"/>
      <c r="AC89" s="183"/>
      <c r="AG89" s="183"/>
      <c r="AJ89" s="183"/>
      <c r="AN89" s="183"/>
      <c r="AQ89" s="183"/>
      <c r="AU89" s="183"/>
    </row>
    <row r="90" spans="1:50" x14ac:dyDescent="0.2">
      <c r="A90" s="183"/>
      <c r="B90" s="183"/>
      <c r="G90" s="183"/>
      <c r="H90" s="183"/>
      <c r="I90" s="183"/>
      <c r="J90" s="183"/>
      <c r="K90" s="239"/>
      <c r="L90" s="239"/>
      <c r="O90" s="183"/>
      <c r="T90" s="183"/>
      <c r="Z90" s="183"/>
      <c r="AC90" s="183"/>
      <c r="AG90" s="183"/>
      <c r="AJ90" s="183"/>
      <c r="AN90" s="183"/>
      <c r="AQ90" s="183"/>
      <c r="AU90" s="183"/>
    </row>
    <row r="91" spans="1:50" x14ac:dyDescent="0.2">
      <c r="A91" s="183"/>
      <c r="B91" s="183"/>
      <c r="G91" s="183"/>
      <c r="H91" s="183"/>
      <c r="I91" s="183"/>
      <c r="J91" s="183"/>
      <c r="K91" s="239"/>
      <c r="L91" s="239"/>
      <c r="O91" s="183"/>
      <c r="T91" s="183"/>
      <c r="Z91" s="183"/>
      <c r="AC91" s="183"/>
      <c r="AG91" s="183"/>
      <c r="AJ91" s="183"/>
      <c r="AN91" s="183"/>
      <c r="AQ91" s="183"/>
      <c r="AU91" s="183"/>
    </row>
    <row r="92" spans="1:50" ht="15" x14ac:dyDescent="0.25">
      <c r="A92" s="241"/>
      <c r="B92" s="241"/>
      <c r="C92" s="242"/>
      <c r="D92" s="242"/>
      <c r="E92" s="242"/>
      <c r="F92" s="242"/>
      <c r="G92" s="242"/>
      <c r="H92" s="242"/>
      <c r="I92" s="242"/>
      <c r="J92" s="242"/>
      <c r="K92" s="241"/>
      <c r="L92" s="241"/>
      <c r="M92" s="242"/>
      <c r="N92" s="242"/>
      <c r="O92" s="242"/>
      <c r="P92" s="242"/>
      <c r="Q92" s="242"/>
      <c r="R92" s="242"/>
      <c r="S92" s="242"/>
      <c r="T92" s="242"/>
      <c r="U92" s="242"/>
      <c r="V92" s="242"/>
      <c r="W92" s="242"/>
      <c r="X92" s="242"/>
      <c r="Y92" s="242"/>
      <c r="Z92" s="242"/>
      <c r="AA92" s="242"/>
      <c r="AB92" s="242"/>
      <c r="AC92" s="241"/>
      <c r="AD92" s="242"/>
      <c r="AE92" s="242"/>
      <c r="AF92" s="242"/>
      <c r="AG92" s="242"/>
      <c r="AH92" s="242"/>
      <c r="AI92" s="242"/>
      <c r="AJ92" s="241"/>
      <c r="AK92" s="242"/>
      <c r="AL92" s="242"/>
      <c r="AM92" s="242"/>
      <c r="AN92" s="242"/>
      <c r="AO92" s="242"/>
      <c r="AP92" s="242"/>
      <c r="AQ92" s="241"/>
      <c r="AR92" s="242"/>
      <c r="AS92" s="242"/>
      <c r="AT92" s="242"/>
      <c r="AU92" s="242"/>
      <c r="AV92" s="242"/>
      <c r="AW92" s="242"/>
      <c r="AX92" s="242"/>
    </row>
    <row r="93" spans="1:50" ht="15" x14ac:dyDescent="0.25">
      <c r="A93" s="241"/>
      <c r="B93" s="241"/>
      <c r="C93" s="242"/>
      <c r="D93" s="242"/>
      <c r="E93" s="242"/>
      <c r="F93" s="242"/>
      <c r="G93" s="242"/>
      <c r="H93" s="242"/>
      <c r="I93" s="242"/>
      <c r="J93" s="242"/>
      <c r="K93" s="241"/>
      <c r="L93" s="241"/>
      <c r="M93" s="242"/>
      <c r="N93" s="242"/>
      <c r="O93" s="242"/>
      <c r="P93" s="242"/>
      <c r="Q93" s="242"/>
      <c r="R93" s="242"/>
      <c r="S93" s="242"/>
      <c r="T93" s="242"/>
      <c r="U93" s="242"/>
      <c r="V93" s="242"/>
      <c r="W93" s="242"/>
      <c r="X93" s="242"/>
      <c r="Y93" s="242"/>
      <c r="Z93" s="242"/>
      <c r="AA93" s="242"/>
      <c r="AB93" s="242"/>
      <c r="AC93" s="241"/>
      <c r="AD93" s="242"/>
      <c r="AE93" s="242"/>
      <c r="AF93" s="242"/>
      <c r="AG93" s="242"/>
      <c r="AH93" s="242"/>
      <c r="AI93" s="242"/>
      <c r="AJ93" s="241"/>
      <c r="AK93" s="242"/>
      <c r="AL93" s="242"/>
      <c r="AM93" s="242"/>
      <c r="AN93" s="242"/>
      <c r="AO93" s="242"/>
      <c r="AP93" s="242"/>
      <c r="AQ93" s="241"/>
      <c r="AR93" s="242"/>
      <c r="AS93" s="242"/>
      <c r="AT93" s="242"/>
      <c r="AU93" s="242"/>
      <c r="AV93" s="242"/>
      <c r="AW93" s="242"/>
      <c r="AX93" s="242"/>
    </row>
    <row r="94" spans="1:50" ht="15" x14ac:dyDescent="0.25">
      <c r="A94" s="241"/>
      <c r="B94" s="241"/>
      <c r="C94" s="242"/>
      <c r="D94" s="242"/>
      <c r="E94" s="242"/>
      <c r="F94" s="242"/>
      <c r="G94" s="242"/>
      <c r="H94" s="242"/>
      <c r="I94" s="242"/>
      <c r="J94" s="242"/>
      <c r="K94" s="241"/>
      <c r="L94" s="241"/>
      <c r="M94" s="242"/>
      <c r="N94" s="242"/>
      <c r="O94" s="242"/>
      <c r="P94" s="242"/>
      <c r="Q94" s="242"/>
      <c r="R94" s="242"/>
      <c r="S94" s="242"/>
      <c r="T94" s="242"/>
      <c r="U94" s="242"/>
      <c r="V94" s="242"/>
      <c r="W94" s="242"/>
      <c r="X94" s="242"/>
      <c r="Y94" s="242"/>
      <c r="Z94" s="242"/>
      <c r="AA94" s="242"/>
      <c r="AB94" s="242"/>
      <c r="AC94" s="241"/>
      <c r="AD94" s="242"/>
      <c r="AE94" s="242"/>
      <c r="AF94" s="242"/>
      <c r="AG94" s="242"/>
      <c r="AH94" s="242"/>
      <c r="AI94" s="242"/>
      <c r="AJ94" s="241"/>
      <c r="AK94" s="242"/>
      <c r="AL94" s="242"/>
      <c r="AM94" s="242"/>
      <c r="AN94" s="242"/>
      <c r="AO94" s="242"/>
      <c r="AP94" s="242"/>
      <c r="AQ94" s="241"/>
      <c r="AR94" s="242"/>
      <c r="AS94" s="242"/>
      <c r="AT94" s="242"/>
      <c r="AU94" s="242"/>
      <c r="AV94" s="242"/>
      <c r="AW94" s="242"/>
      <c r="AX94" s="242"/>
    </row>
    <row r="95" spans="1:50" ht="15" x14ac:dyDescent="0.25">
      <c r="A95" s="241"/>
      <c r="B95" s="241"/>
      <c r="C95" s="242"/>
      <c r="D95" s="242"/>
      <c r="E95" s="242"/>
      <c r="F95" s="242"/>
      <c r="G95" s="242"/>
      <c r="H95" s="242"/>
      <c r="I95" s="242"/>
      <c r="J95" s="242"/>
      <c r="K95" s="241"/>
      <c r="L95" s="241"/>
      <c r="M95" s="242"/>
      <c r="N95" s="242"/>
      <c r="O95" s="242"/>
      <c r="P95" s="242"/>
      <c r="Q95" s="242"/>
      <c r="R95" s="242"/>
      <c r="S95" s="242"/>
      <c r="T95" s="242"/>
      <c r="U95" s="242"/>
      <c r="V95" s="242"/>
      <c r="W95" s="242"/>
      <c r="X95" s="242"/>
      <c r="Y95" s="242"/>
      <c r="Z95" s="242"/>
      <c r="AA95" s="242"/>
      <c r="AB95" s="242"/>
      <c r="AC95" s="241"/>
      <c r="AD95" s="242"/>
      <c r="AE95" s="242"/>
      <c r="AF95" s="242"/>
      <c r="AG95" s="242"/>
      <c r="AH95" s="242"/>
      <c r="AI95" s="242"/>
      <c r="AJ95" s="241"/>
      <c r="AK95" s="242"/>
      <c r="AL95" s="242"/>
      <c r="AM95" s="242"/>
      <c r="AN95" s="242"/>
      <c r="AO95" s="242"/>
      <c r="AP95" s="242"/>
      <c r="AQ95" s="241"/>
      <c r="AR95" s="242"/>
      <c r="AS95" s="242"/>
      <c r="AT95" s="242"/>
      <c r="AU95" s="242"/>
      <c r="AV95" s="242"/>
      <c r="AW95" s="242"/>
      <c r="AX95" s="242"/>
    </row>
    <row r="96" spans="1:50" ht="15" x14ac:dyDescent="0.25">
      <c r="A96" s="241"/>
      <c r="B96" s="241"/>
      <c r="C96" s="242"/>
      <c r="D96" s="242"/>
      <c r="E96" s="242"/>
      <c r="F96" s="242"/>
      <c r="G96" s="242"/>
      <c r="H96" s="242"/>
      <c r="I96" s="242"/>
      <c r="J96" s="242"/>
      <c r="K96" s="241"/>
      <c r="L96" s="241"/>
      <c r="M96" s="242"/>
      <c r="N96" s="242"/>
      <c r="O96" s="242"/>
      <c r="P96" s="242"/>
      <c r="Q96" s="242"/>
      <c r="R96" s="242"/>
      <c r="S96" s="242"/>
      <c r="T96" s="242"/>
      <c r="U96" s="242"/>
      <c r="V96" s="242"/>
      <c r="W96" s="242"/>
      <c r="X96" s="242"/>
      <c r="Y96" s="242"/>
      <c r="Z96" s="242"/>
      <c r="AA96" s="242"/>
      <c r="AB96" s="242"/>
      <c r="AC96" s="241"/>
      <c r="AD96" s="242"/>
      <c r="AE96" s="242"/>
      <c r="AF96" s="242"/>
      <c r="AG96" s="242"/>
      <c r="AH96" s="242"/>
      <c r="AI96" s="242"/>
      <c r="AJ96" s="241"/>
      <c r="AK96" s="242"/>
      <c r="AL96" s="242"/>
      <c r="AM96" s="242"/>
      <c r="AN96" s="242"/>
      <c r="AO96" s="242"/>
      <c r="AP96" s="242"/>
      <c r="AQ96" s="241"/>
      <c r="AR96" s="242"/>
      <c r="AS96" s="242"/>
      <c r="AT96" s="242"/>
      <c r="AU96" s="242"/>
      <c r="AV96" s="242"/>
      <c r="AW96" s="242"/>
      <c r="AX96" s="242"/>
    </row>
    <row r="97" spans="1:50" ht="15" x14ac:dyDescent="0.25">
      <c r="A97" s="241"/>
      <c r="B97" s="241"/>
      <c r="C97" s="242"/>
      <c r="D97" s="242"/>
      <c r="E97" s="242"/>
      <c r="F97" s="242"/>
      <c r="G97" s="242"/>
      <c r="H97" s="242"/>
      <c r="I97" s="242"/>
      <c r="J97" s="242"/>
      <c r="K97" s="241"/>
      <c r="L97" s="241"/>
      <c r="M97" s="242"/>
      <c r="N97" s="242"/>
      <c r="O97" s="242"/>
      <c r="P97" s="242"/>
      <c r="Q97" s="242"/>
      <c r="R97" s="242"/>
      <c r="S97" s="242"/>
      <c r="T97" s="242"/>
      <c r="U97" s="242"/>
      <c r="V97" s="242"/>
      <c r="W97" s="242"/>
      <c r="X97" s="242"/>
      <c r="Y97" s="242"/>
      <c r="Z97" s="242"/>
      <c r="AA97" s="242"/>
      <c r="AB97" s="242"/>
      <c r="AC97" s="241"/>
      <c r="AD97" s="242"/>
      <c r="AE97" s="242"/>
      <c r="AF97" s="242"/>
      <c r="AG97" s="242"/>
      <c r="AH97" s="242"/>
      <c r="AI97" s="242"/>
      <c r="AJ97" s="241"/>
      <c r="AK97" s="242"/>
      <c r="AL97" s="242"/>
      <c r="AM97" s="242"/>
      <c r="AN97" s="242"/>
      <c r="AO97" s="242"/>
      <c r="AP97" s="242"/>
      <c r="AQ97" s="241"/>
      <c r="AR97" s="242"/>
      <c r="AS97" s="242"/>
      <c r="AT97" s="242"/>
      <c r="AU97" s="242"/>
      <c r="AV97" s="242"/>
      <c r="AW97" s="242"/>
      <c r="AX97" s="242"/>
    </row>
    <row r="98" spans="1:50" ht="15" x14ac:dyDescent="0.25">
      <c r="A98" s="241"/>
      <c r="B98" s="241"/>
      <c r="C98" s="242"/>
      <c r="D98" s="242"/>
      <c r="E98" s="242"/>
      <c r="F98" s="242"/>
      <c r="G98" s="242"/>
      <c r="H98" s="242"/>
      <c r="I98" s="242"/>
      <c r="J98" s="242"/>
      <c r="K98" s="241"/>
      <c r="L98" s="241"/>
      <c r="M98" s="242"/>
      <c r="N98" s="242"/>
      <c r="O98" s="242"/>
      <c r="P98" s="242"/>
      <c r="Q98" s="242"/>
      <c r="R98" s="242"/>
      <c r="S98" s="242"/>
      <c r="T98" s="242"/>
      <c r="U98" s="242"/>
      <c r="V98" s="242"/>
      <c r="W98" s="242"/>
      <c r="X98" s="242"/>
      <c r="Y98" s="242"/>
      <c r="Z98" s="242"/>
      <c r="AA98" s="242"/>
      <c r="AB98" s="242"/>
      <c r="AC98" s="241"/>
      <c r="AD98" s="242"/>
      <c r="AE98" s="242"/>
      <c r="AF98" s="242"/>
      <c r="AG98" s="242"/>
      <c r="AH98" s="242"/>
      <c r="AI98" s="242"/>
      <c r="AJ98" s="241"/>
      <c r="AK98" s="242"/>
      <c r="AL98" s="242"/>
      <c r="AM98" s="242"/>
      <c r="AN98" s="242"/>
      <c r="AO98" s="242"/>
      <c r="AP98" s="242"/>
      <c r="AQ98" s="241"/>
      <c r="AR98" s="242"/>
      <c r="AS98" s="242"/>
      <c r="AT98" s="242"/>
      <c r="AU98" s="242"/>
      <c r="AV98" s="242"/>
      <c r="AW98" s="242"/>
      <c r="AX98" s="242"/>
    </row>
    <row r="99" spans="1:50" x14ac:dyDescent="0.2">
      <c r="A99" s="183"/>
      <c r="B99" s="183"/>
      <c r="K99" s="183"/>
      <c r="L99" s="183"/>
      <c r="AC99" s="183"/>
      <c r="AJ99" s="183"/>
      <c r="AQ99" s="183"/>
      <c r="AU99" s="183"/>
    </row>
    <row r="100" spans="1:50" x14ac:dyDescent="0.2">
      <c r="A100" s="183"/>
      <c r="B100" s="183"/>
      <c r="K100" s="183"/>
      <c r="L100" s="183"/>
      <c r="AC100" s="183"/>
      <c r="AJ100" s="183"/>
      <c r="AQ100" s="183"/>
      <c r="AU100" s="183"/>
    </row>
    <row r="101" spans="1:50" x14ac:dyDescent="0.2">
      <c r="A101" s="183"/>
      <c r="B101" s="183"/>
      <c r="K101" s="183"/>
      <c r="L101" s="183"/>
      <c r="AC101" s="183"/>
      <c r="AJ101" s="183"/>
      <c r="AQ101" s="183"/>
      <c r="AU101" s="183"/>
    </row>
    <row r="102" spans="1:50" x14ac:dyDescent="0.2">
      <c r="A102" s="183"/>
      <c r="B102" s="183"/>
      <c r="K102" s="183"/>
      <c r="L102" s="183"/>
      <c r="AC102" s="183"/>
      <c r="AJ102" s="183"/>
      <c r="AQ102" s="183"/>
      <c r="AU102" s="183"/>
    </row>
    <row r="103" spans="1:50" x14ac:dyDescent="0.2">
      <c r="A103" s="183"/>
      <c r="B103" s="183"/>
      <c r="K103" s="183"/>
      <c r="L103" s="183"/>
      <c r="AC103" s="183"/>
      <c r="AJ103" s="183"/>
      <c r="AQ103" s="183"/>
      <c r="AU103" s="183"/>
    </row>
    <row r="104" spans="1:50" x14ac:dyDescent="0.2">
      <c r="A104" s="183"/>
      <c r="B104" s="183"/>
      <c r="K104" s="183"/>
      <c r="L104" s="183"/>
      <c r="AC104" s="183"/>
      <c r="AJ104" s="183"/>
      <c r="AQ104" s="183"/>
      <c r="AU104" s="183"/>
    </row>
    <row r="105" spans="1:50" x14ac:dyDescent="0.2">
      <c r="A105" s="183"/>
      <c r="B105" s="183"/>
      <c r="K105" s="183"/>
      <c r="L105" s="183"/>
      <c r="AC105" s="183"/>
      <c r="AJ105" s="183"/>
      <c r="AQ105" s="183"/>
      <c r="AU105" s="183"/>
    </row>
    <row r="106" spans="1:50" x14ac:dyDescent="0.2">
      <c r="A106" s="183"/>
      <c r="B106" s="183"/>
      <c r="K106" s="183"/>
      <c r="L106" s="183"/>
      <c r="AC106" s="183"/>
      <c r="AJ106" s="183"/>
      <c r="AQ106" s="183"/>
      <c r="AU106" s="183"/>
    </row>
    <row r="107" spans="1:50" x14ac:dyDescent="0.2">
      <c r="A107" s="183"/>
      <c r="B107" s="183"/>
      <c r="K107" s="183"/>
      <c r="L107" s="183"/>
      <c r="AC107" s="183"/>
      <c r="AJ107" s="183"/>
      <c r="AQ107" s="183"/>
      <c r="AU107" s="183"/>
    </row>
    <row r="108" spans="1:50" x14ac:dyDescent="0.2">
      <c r="A108" s="183"/>
      <c r="B108" s="183"/>
      <c r="K108" s="183"/>
      <c r="L108" s="183"/>
      <c r="AC108" s="183"/>
      <c r="AJ108" s="183"/>
      <c r="AQ108" s="183"/>
      <c r="AU108" s="183"/>
    </row>
    <row r="109" spans="1:50" x14ac:dyDescent="0.2">
      <c r="A109" s="183"/>
      <c r="B109" s="183"/>
      <c r="K109" s="183"/>
      <c r="L109" s="183"/>
      <c r="AC109" s="183"/>
      <c r="AJ109" s="183"/>
      <c r="AQ109" s="183"/>
      <c r="AU109" s="183"/>
    </row>
    <row r="110" spans="1:50" x14ac:dyDescent="0.2">
      <c r="A110" s="183"/>
      <c r="B110" s="183"/>
      <c r="K110" s="183"/>
      <c r="L110" s="183"/>
      <c r="AC110" s="183"/>
      <c r="AJ110" s="183"/>
      <c r="AQ110" s="183"/>
      <c r="AU110" s="183"/>
    </row>
    <row r="111" spans="1:50" x14ac:dyDescent="0.2">
      <c r="A111" s="183"/>
      <c r="B111" s="183"/>
      <c r="K111" s="183"/>
      <c r="L111" s="183"/>
      <c r="AC111" s="183"/>
      <c r="AJ111" s="183"/>
      <c r="AQ111" s="183"/>
      <c r="AU111" s="183"/>
    </row>
    <row r="112" spans="1:50" x14ac:dyDescent="0.2">
      <c r="A112" s="183"/>
      <c r="B112" s="183"/>
      <c r="K112" s="183"/>
      <c r="L112" s="183"/>
      <c r="AC112" s="183"/>
      <c r="AJ112" s="183"/>
      <c r="AQ112" s="183"/>
      <c r="AU112" s="183"/>
    </row>
    <row r="113" spans="1:47" x14ac:dyDescent="0.2">
      <c r="A113" s="183"/>
      <c r="B113" s="183"/>
      <c r="K113" s="183"/>
      <c r="L113" s="183"/>
      <c r="AC113" s="183"/>
      <c r="AJ113" s="183"/>
      <c r="AQ113" s="183"/>
      <c r="AU113" s="183"/>
    </row>
    <row r="114" spans="1:47" x14ac:dyDescent="0.2">
      <c r="A114" s="183"/>
      <c r="B114" s="183"/>
      <c r="K114" s="183"/>
      <c r="L114" s="183"/>
      <c r="AC114" s="183"/>
      <c r="AJ114" s="183"/>
      <c r="AQ114" s="183"/>
      <c r="AU114" s="183"/>
    </row>
    <row r="115" spans="1:47" x14ac:dyDescent="0.2">
      <c r="A115" s="183"/>
      <c r="B115" s="183"/>
      <c r="K115" s="183"/>
      <c r="L115" s="183"/>
      <c r="AC115" s="183"/>
      <c r="AJ115" s="183"/>
      <c r="AQ115" s="183"/>
      <c r="AU115" s="183"/>
    </row>
    <row r="116" spans="1:47" x14ac:dyDescent="0.2">
      <c r="A116" s="183"/>
      <c r="B116" s="183"/>
      <c r="K116" s="183"/>
      <c r="L116" s="183"/>
      <c r="AC116" s="183"/>
      <c r="AJ116" s="183"/>
      <c r="AQ116" s="183"/>
      <c r="AU116" s="183"/>
    </row>
    <row r="117" spans="1:47" x14ac:dyDescent="0.2">
      <c r="A117" s="183"/>
      <c r="B117" s="183"/>
      <c r="K117" s="183"/>
      <c r="L117" s="183"/>
      <c r="AC117" s="183"/>
      <c r="AJ117" s="183"/>
      <c r="AQ117" s="183"/>
      <c r="AU117" s="183"/>
    </row>
    <row r="118" spans="1:47" x14ac:dyDescent="0.2">
      <c r="A118" s="183"/>
      <c r="B118" s="183"/>
      <c r="K118" s="183"/>
      <c r="L118" s="183"/>
      <c r="AC118" s="183"/>
      <c r="AJ118" s="183"/>
      <c r="AQ118" s="183"/>
      <c r="AU118" s="183"/>
    </row>
    <row r="119" spans="1:47" x14ac:dyDescent="0.2">
      <c r="A119" s="183"/>
      <c r="B119" s="183"/>
      <c r="K119" s="183"/>
      <c r="L119" s="183"/>
      <c r="AC119" s="183"/>
      <c r="AJ119" s="183"/>
      <c r="AQ119" s="183"/>
      <c r="AU119" s="183"/>
    </row>
    <row r="120" spans="1:47" x14ac:dyDescent="0.2">
      <c r="A120" s="183"/>
      <c r="B120" s="183"/>
      <c r="K120" s="183"/>
      <c r="L120" s="183"/>
      <c r="AC120" s="183"/>
      <c r="AJ120" s="183"/>
      <c r="AQ120" s="183"/>
      <c r="AU120" s="183"/>
    </row>
    <row r="121" spans="1:47" x14ac:dyDescent="0.2">
      <c r="A121" s="183"/>
      <c r="B121" s="183"/>
      <c r="K121" s="183"/>
      <c r="L121" s="183"/>
      <c r="AC121" s="183"/>
      <c r="AJ121" s="183"/>
      <c r="AQ121" s="183"/>
      <c r="AU121" s="183"/>
    </row>
    <row r="122" spans="1:47" x14ac:dyDescent="0.2">
      <c r="A122" s="183"/>
      <c r="B122" s="183"/>
      <c r="K122" s="183"/>
      <c r="L122" s="183"/>
      <c r="AC122" s="183"/>
      <c r="AJ122" s="183"/>
      <c r="AQ122" s="183"/>
      <c r="AU122" s="183"/>
    </row>
    <row r="123" spans="1:47" x14ac:dyDescent="0.2">
      <c r="A123" s="183"/>
      <c r="B123" s="183"/>
      <c r="K123" s="183"/>
      <c r="L123" s="183"/>
      <c r="AC123" s="183"/>
      <c r="AJ123" s="183"/>
      <c r="AQ123" s="183"/>
      <c r="AU123" s="183"/>
    </row>
    <row r="124" spans="1:47" x14ac:dyDescent="0.2">
      <c r="A124" s="183"/>
      <c r="B124" s="183"/>
      <c r="K124" s="183"/>
      <c r="L124" s="183"/>
      <c r="AC124" s="183"/>
      <c r="AJ124" s="183"/>
      <c r="AQ124" s="183"/>
      <c r="AU124" s="183"/>
    </row>
    <row r="125" spans="1:47" x14ac:dyDescent="0.2">
      <c r="A125" s="183"/>
      <c r="B125" s="183"/>
      <c r="K125" s="183"/>
      <c r="L125" s="183"/>
      <c r="AC125" s="183"/>
      <c r="AJ125" s="183"/>
      <c r="AQ125" s="183"/>
      <c r="AU125" s="183"/>
    </row>
    <row r="126" spans="1:47" x14ac:dyDescent="0.2">
      <c r="A126" s="183"/>
      <c r="B126" s="183"/>
      <c r="K126" s="183"/>
      <c r="L126" s="183"/>
      <c r="AC126" s="183"/>
      <c r="AJ126" s="183"/>
      <c r="AQ126" s="183"/>
      <c r="AU126" s="183"/>
    </row>
    <row r="127" spans="1:47" x14ac:dyDescent="0.2">
      <c r="A127" s="183"/>
      <c r="B127" s="183"/>
      <c r="K127" s="183"/>
      <c r="L127" s="183"/>
      <c r="AC127" s="183"/>
      <c r="AJ127" s="183"/>
      <c r="AQ127" s="183"/>
      <c r="AU127" s="183"/>
    </row>
    <row r="128" spans="1:47" x14ac:dyDescent="0.2">
      <c r="A128" s="183"/>
      <c r="B128" s="183"/>
      <c r="K128" s="183"/>
      <c r="L128" s="183"/>
      <c r="AC128" s="183"/>
      <c r="AJ128" s="183"/>
      <c r="AQ128" s="183"/>
      <c r="AU128" s="183"/>
    </row>
    <row r="129" spans="1:47" x14ac:dyDescent="0.2">
      <c r="A129" s="183"/>
      <c r="B129" s="183"/>
      <c r="K129" s="183"/>
      <c r="L129" s="183"/>
      <c r="AC129" s="183"/>
      <c r="AJ129" s="183"/>
      <c r="AQ129" s="183"/>
      <c r="AU129" s="183"/>
    </row>
    <row r="130" spans="1:47" x14ac:dyDescent="0.2">
      <c r="A130" s="183"/>
      <c r="B130" s="183"/>
      <c r="K130" s="183"/>
      <c r="L130" s="183"/>
      <c r="AC130" s="183"/>
      <c r="AJ130" s="183"/>
      <c r="AQ130" s="183"/>
      <c r="AU130" s="183"/>
    </row>
    <row r="131" spans="1:47" x14ac:dyDescent="0.2">
      <c r="A131" s="183"/>
      <c r="B131" s="183"/>
      <c r="K131" s="183"/>
      <c r="L131" s="183"/>
      <c r="AC131" s="183"/>
      <c r="AJ131" s="183"/>
      <c r="AQ131" s="183"/>
      <c r="AU131" s="183"/>
    </row>
    <row r="132" spans="1:47" x14ac:dyDescent="0.2">
      <c r="A132" s="183"/>
      <c r="B132" s="183"/>
      <c r="K132" s="183"/>
      <c r="L132" s="183"/>
      <c r="AC132" s="183"/>
      <c r="AJ132" s="183"/>
      <c r="AQ132" s="183"/>
      <c r="AU132" s="183"/>
    </row>
    <row r="133" spans="1:47" x14ac:dyDescent="0.2">
      <c r="A133" s="183"/>
      <c r="B133" s="183"/>
      <c r="K133" s="183"/>
      <c r="L133" s="183"/>
      <c r="AC133" s="183"/>
      <c r="AJ133" s="183"/>
      <c r="AQ133" s="183"/>
      <c r="AU133" s="183"/>
    </row>
    <row r="134" spans="1:47" x14ac:dyDescent="0.2">
      <c r="A134" s="183"/>
      <c r="B134" s="183"/>
      <c r="K134" s="183"/>
      <c r="L134" s="183"/>
      <c r="AC134" s="183"/>
      <c r="AJ134" s="183"/>
      <c r="AQ134" s="183"/>
      <c r="AU134" s="183"/>
    </row>
    <row r="135" spans="1:47" x14ac:dyDescent="0.2">
      <c r="A135" s="183"/>
      <c r="B135" s="183"/>
      <c r="K135" s="183"/>
      <c r="L135" s="183"/>
      <c r="AC135" s="183"/>
      <c r="AJ135" s="183"/>
      <c r="AQ135" s="183"/>
      <c r="AU135" s="183"/>
    </row>
    <row r="136" spans="1:47" x14ac:dyDescent="0.2">
      <c r="A136" s="183"/>
      <c r="B136" s="183"/>
      <c r="K136" s="183"/>
      <c r="L136" s="183"/>
      <c r="AC136" s="183"/>
      <c r="AJ136" s="183"/>
      <c r="AQ136" s="183"/>
      <c r="AU136" s="183"/>
    </row>
    <row r="137" spans="1:47" x14ac:dyDescent="0.2">
      <c r="A137" s="183"/>
      <c r="B137" s="183"/>
      <c r="K137" s="183"/>
      <c r="L137" s="183"/>
      <c r="AC137" s="183"/>
      <c r="AJ137" s="183"/>
      <c r="AQ137" s="183"/>
      <c r="AU137" s="183"/>
    </row>
    <row r="138" spans="1:47" x14ac:dyDescent="0.2">
      <c r="A138" s="183"/>
      <c r="B138" s="183"/>
      <c r="K138" s="183"/>
      <c r="L138" s="183"/>
      <c r="AC138" s="183"/>
      <c r="AJ138" s="183"/>
      <c r="AQ138" s="183"/>
      <c r="AU138" s="183"/>
    </row>
    <row r="139" spans="1:47" x14ac:dyDescent="0.2">
      <c r="A139" s="183"/>
      <c r="B139" s="183"/>
      <c r="K139" s="183"/>
      <c r="L139" s="183"/>
      <c r="AC139" s="183"/>
      <c r="AJ139" s="183"/>
      <c r="AQ139" s="183"/>
      <c r="AU139" s="183"/>
    </row>
    <row r="140" spans="1:47" x14ac:dyDescent="0.2">
      <c r="A140" s="183"/>
      <c r="B140" s="183"/>
      <c r="K140" s="183"/>
      <c r="L140" s="183"/>
      <c r="AC140" s="183"/>
      <c r="AJ140" s="183"/>
      <c r="AQ140" s="183"/>
      <c r="AU140" s="183"/>
    </row>
    <row r="141" spans="1:47" x14ac:dyDescent="0.2">
      <c r="A141" s="183"/>
      <c r="B141" s="183"/>
      <c r="K141" s="183"/>
      <c r="L141" s="183"/>
      <c r="AC141" s="183"/>
      <c r="AJ141" s="183"/>
      <c r="AQ141" s="183"/>
      <c r="AU141" s="183"/>
    </row>
    <row r="142" spans="1:47" x14ac:dyDescent="0.2">
      <c r="A142" s="183"/>
      <c r="B142" s="183"/>
      <c r="K142" s="183"/>
      <c r="L142" s="183"/>
      <c r="AC142" s="183"/>
      <c r="AJ142" s="183"/>
      <c r="AQ142" s="183"/>
      <c r="AU142" s="183"/>
    </row>
    <row r="143" spans="1:47" x14ac:dyDescent="0.2">
      <c r="A143" s="183"/>
      <c r="B143" s="183"/>
      <c r="K143" s="183"/>
      <c r="L143" s="183"/>
      <c r="AC143" s="183"/>
      <c r="AJ143" s="183"/>
      <c r="AQ143" s="183"/>
      <c r="AU143" s="183"/>
    </row>
    <row r="144" spans="1:47" x14ac:dyDescent="0.2">
      <c r="A144" s="183"/>
      <c r="B144" s="183"/>
      <c r="K144" s="183"/>
      <c r="L144" s="183"/>
      <c r="AC144" s="183"/>
      <c r="AJ144" s="183"/>
      <c r="AQ144" s="183"/>
      <c r="AU144" s="183"/>
    </row>
    <row r="145" spans="1:47" x14ac:dyDescent="0.2">
      <c r="A145" s="183"/>
      <c r="B145" s="183"/>
      <c r="K145" s="183"/>
      <c r="L145" s="183"/>
      <c r="AC145" s="183"/>
      <c r="AJ145" s="183"/>
      <c r="AQ145" s="183"/>
      <c r="AU145" s="183"/>
    </row>
    <row r="146" spans="1:47" x14ac:dyDescent="0.2">
      <c r="A146" s="183"/>
      <c r="B146" s="183"/>
      <c r="K146" s="183"/>
      <c r="L146" s="183"/>
      <c r="AC146" s="183"/>
      <c r="AJ146" s="183"/>
      <c r="AQ146" s="183"/>
      <c r="AU146" s="183"/>
    </row>
    <row r="147" spans="1:47" x14ac:dyDescent="0.2">
      <c r="A147" s="183"/>
      <c r="B147" s="183"/>
      <c r="K147" s="183"/>
      <c r="L147" s="183"/>
      <c r="AC147" s="183"/>
      <c r="AJ147" s="183"/>
      <c r="AQ147" s="183"/>
      <c r="AU147" s="183"/>
    </row>
    <row r="148" spans="1:47" x14ac:dyDescent="0.2">
      <c r="A148" s="183"/>
      <c r="B148" s="183"/>
      <c r="K148" s="183"/>
      <c r="L148" s="183"/>
      <c r="AC148" s="183"/>
      <c r="AJ148" s="183"/>
      <c r="AQ148" s="183"/>
      <c r="AU148" s="183"/>
    </row>
    <row r="149" spans="1:47" x14ac:dyDescent="0.2">
      <c r="A149" s="183"/>
      <c r="B149" s="183"/>
      <c r="K149" s="183"/>
      <c r="L149" s="183"/>
      <c r="AC149" s="183"/>
      <c r="AJ149" s="183"/>
      <c r="AQ149" s="183"/>
      <c r="AU149" s="183"/>
    </row>
    <row r="150" spans="1:47" x14ac:dyDescent="0.2">
      <c r="A150" s="183"/>
      <c r="B150" s="183"/>
      <c r="K150" s="183"/>
      <c r="L150" s="183"/>
      <c r="AC150" s="183"/>
      <c r="AJ150" s="183"/>
      <c r="AQ150" s="183"/>
      <c r="AU150" s="183"/>
    </row>
    <row r="151" spans="1:47" x14ac:dyDescent="0.2">
      <c r="A151" s="183"/>
      <c r="B151" s="183"/>
      <c r="K151" s="183"/>
      <c r="L151" s="183"/>
      <c r="AC151" s="183"/>
      <c r="AJ151" s="183"/>
      <c r="AQ151" s="183"/>
      <c r="AU151" s="183"/>
    </row>
    <row r="152" spans="1:47" x14ac:dyDescent="0.2">
      <c r="A152" s="183"/>
      <c r="B152" s="183"/>
      <c r="K152" s="183"/>
      <c r="L152" s="183"/>
      <c r="AC152" s="183"/>
      <c r="AJ152" s="183"/>
      <c r="AQ152" s="183"/>
      <c r="AU152" s="183"/>
    </row>
    <row r="153" spans="1:47" x14ac:dyDescent="0.2">
      <c r="A153" s="183"/>
      <c r="B153" s="183"/>
      <c r="K153" s="183"/>
      <c r="L153" s="183"/>
      <c r="AC153" s="183"/>
      <c r="AJ153" s="183"/>
      <c r="AQ153" s="183"/>
      <c r="AU153" s="183"/>
    </row>
    <row r="154" spans="1:47" x14ac:dyDescent="0.2">
      <c r="A154" s="183"/>
      <c r="B154" s="183"/>
      <c r="K154" s="183"/>
      <c r="L154" s="183"/>
      <c r="AC154" s="183"/>
      <c r="AJ154" s="183"/>
      <c r="AQ154" s="183"/>
      <c r="AU154" s="183"/>
    </row>
    <row r="155" spans="1:47" x14ac:dyDescent="0.2">
      <c r="A155" s="183"/>
      <c r="B155" s="183"/>
      <c r="K155" s="183"/>
      <c r="L155" s="183"/>
      <c r="AC155" s="183"/>
      <c r="AJ155" s="183"/>
      <c r="AQ155" s="183"/>
      <c r="AU155" s="183"/>
    </row>
    <row r="156" spans="1:47" x14ac:dyDescent="0.2">
      <c r="A156" s="183"/>
      <c r="B156" s="183"/>
      <c r="K156" s="183"/>
      <c r="L156" s="183"/>
      <c r="AC156" s="183"/>
      <c r="AJ156" s="183"/>
      <c r="AQ156" s="183"/>
      <c r="AU156" s="183"/>
    </row>
    <row r="157" spans="1:47" x14ac:dyDescent="0.2">
      <c r="AU157" s="183"/>
    </row>
    <row r="163" s="183" customFormat="1" x14ac:dyDescent="0.2"/>
    <row r="164" s="183" customFormat="1" x14ac:dyDescent="0.2"/>
    <row r="165" s="183" customFormat="1" x14ac:dyDescent="0.2"/>
    <row r="166" s="183" customFormat="1" x14ac:dyDescent="0.2"/>
    <row r="167" s="183" customFormat="1" x14ac:dyDescent="0.2"/>
    <row r="168" s="183" customFormat="1" x14ac:dyDescent="0.2"/>
    <row r="169" s="183" customFormat="1" x14ac:dyDescent="0.2"/>
    <row r="170" s="183" customFormat="1" x14ac:dyDescent="0.2"/>
    <row r="171" s="183" customFormat="1" x14ac:dyDescent="0.2"/>
    <row r="172" s="183" customFormat="1" x14ac:dyDescent="0.2"/>
    <row r="173" s="183" customFormat="1" x14ac:dyDescent="0.2"/>
    <row r="174" s="183" customFormat="1" x14ac:dyDescent="0.2"/>
    <row r="175" s="183" customFormat="1" x14ac:dyDescent="0.2"/>
    <row r="176" s="183" customFormat="1" x14ac:dyDescent="0.2"/>
    <row r="177" s="183" customFormat="1" x14ac:dyDescent="0.2"/>
    <row r="178" s="183" customFormat="1" x14ac:dyDescent="0.2"/>
    <row r="179" s="183" customFormat="1" x14ac:dyDescent="0.2"/>
    <row r="180" s="183" customFormat="1" x14ac:dyDescent="0.2"/>
    <row r="181" s="183" customFormat="1" x14ac:dyDescent="0.2"/>
    <row r="182" s="183" customFormat="1" x14ac:dyDescent="0.2"/>
    <row r="183" s="183" customFormat="1" x14ac:dyDescent="0.2"/>
    <row r="184" s="183" customFormat="1" x14ac:dyDescent="0.2"/>
    <row r="185" s="183" customFormat="1" x14ac:dyDescent="0.2"/>
    <row r="186" s="183" customFormat="1" x14ac:dyDescent="0.2"/>
    <row r="187" s="183" customFormat="1" x14ac:dyDescent="0.2"/>
    <row r="188" s="183" customFormat="1" x14ac:dyDescent="0.2"/>
    <row r="189" s="183" customFormat="1" x14ac:dyDescent="0.2"/>
    <row r="190" s="183" customFormat="1" x14ac:dyDescent="0.2"/>
    <row r="191" s="183" customFormat="1" x14ac:dyDescent="0.2"/>
    <row r="192" s="183" customFormat="1" x14ac:dyDescent="0.2"/>
    <row r="193" s="183" customFormat="1" x14ac:dyDescent="0.2"/>
    <row r="194" s="183" customFormat="1" x14ac:dyDescent="0.2"/>
    <row r="195" s="183" customFormat="1" x14ac:dyDescent="0.2"/>
    <row r="196" s="183" customFormat="1" x14ac:dyDescent="0.2"/>
    <row r="197" s="183" customFormat="1" x14ac:dyDescent="0.2"/>
    <row r="198" s="183" customFormat="1" x14ac:dyDescent="0.2"/>
    <row r="199" s="183" customFormat="1" x14ac:dyDescent="0.2"/>
    <row r="200" s="183" customFormat="1" x14ac:dyDescent="0.2"/>
    <row r="201" s="183" customFormat="1" x14ac:dyDescent="0.2"/>
    <row r="202" s="183" customFormat="1" x14ac:dyDescent="0.2"/>
    <row r="203" s="183" customFormat="1" x14ac:dyDescent="0.2"/>
    <row r="204" s="183" customFormat="1" x14ac:dyDescent="0.2"/>
    <row r="205" s="183" customFormat="1" x14ac:dyDescent="0.2"/>
    <row r="206" s="183" customFormat="1" x14ac:dyDescent="0.2"/>
    <row r="207" s="183" customFormat="1" x14ac:dyDescent="0.2"/>
    <row r="208" s="183" customFormat="1" x14ac:dyDescent="0.2"/>
    <row r="209" s="183" customFormat="1" x14ac:dyDescent="0.2"/>
    <row r="210" s="183" customFormat="1" x14ac:dyDescent="0.2"/>
    <row r="211" s="183" customFormat="1" x14ac:dyDescent="0.2"/>
    <row r="212" s="183" customFormat="1" x14ac:dyDescent="0.2"/>
    <row r="213" s="183" customFormat="1" x14ac:dyDescent="0.2"/>
    <row r="214" s="183" customFormat="1" x14ac:dyDescent="0.2"/>
    <row r="215" s="183" customFormat="1" x14ac:dyDescent="0.2"/>
    <row r="216" s="183" customFormat="1" x14ac:dyDescent="0.2"/>
    <row r="217" s="183" customFormat="1" x14ac:dyDescent="0.2"/>
    <row r="218" s="183" customFormat="1" x14ac:dyDescent="0.2"/>
    <row r="219" s="183" customFormat="1" x14ac:dyDescent="0.2"/>
    <row r="220" s="183" customFormat="1" x14ac:dyDescent="0.2"/>
    <row r="221" s="183" customFormat="1" x14ac:dyDescent="0.2"/>
    <row r="222" s="183" customFormat="1" x14ac:dyDescent="0.2"/>
    <row r="223" s="183" customFormat="1" x14ac:dyDescent="0.2"/>
    <row r="224" s="183" customFormat="1" x14ac:dyDescent="0.2"/>
    <row r="225" s="183" customFormat="1" x14ac:dyDescent="0.2"/>
    <row r="226" s="183" customFormat="1" x14ac:dyDescent="0.2"/>
    <row r="227" s="183" customFormat="1" x14ac:dyDescent="0.2"/>
    <row r="228" s="183" customFormat="1" x14ac:dyDescent="0.2"/>
    <row r="229" s="183" customFormat="1" x14ac:dyDescent="0.2"/>
    <row r="230" s="183" customFormat="1" x14ac:dyDescent="0.2"/>
    <row r="231" s="183" customFormat="1" x14ac:dyDescent="0.2"/>
    <row r="232" s="183" customFormat="1" x14ac:dyDescent="0.2"/>
    <row r="233" s="183" customFormat="1" x14ac:dyDescent="0.2"/>
    <row r="234" s="183" customFormat="1" x14ac:dyDescent="0.2"/>
    <row r="235" s="183" customFormat="1" x14ac:dyDescent="0.2"/>
    <row r="236" s="183" customFormat="1" x14ac:dyDescent="0.2"/>
    <row r="237" s="183" customFormat="1" x14ac:dyDescent="0.2"/>
    <row r="238" s="183" customFormat="1" x14ac:dyDescent="0.2"/>
    <row r="239" s="183" customFormat="1" x14ac:dyDescent="0.2"/>
    <row r="240" s="183" customFormat="1" x14ac:dyDescent="0.2"/>
    <row r="241" s="183" customFormat="1" x14ac:dyDescent="0.2"/>
    <row r="242" s="183" customFormat="1" x14ac:dyDescent="0.2"/>
    <row r="243" s="183" customFormat="1" x14ac:dyDescent="0.2"/>
    <row r="244" s="183" customFormat="1" x14ac:dyDescent="0.2"/>
    <row r="245" s="183" customFormat="1" x14ac:dyDescent="0.2"/>
    <row r="246" s="183" customFormat="1" x14ac:dyDescent="0.2"/>
    <row r="247" s="183" customFormat="1" x14ac:dyDescent="0.2"/>
    <row r="248" s="183" customFormat="1" x14ac:dyDescent="0.2"/>
    <row r="249" s="183" customFormat="1" x14ac:dyDescent="0.2"/>
    <row r="250" s="183" customFormat="1" x14ac:dyDescent="0.2"/>
    <row r="251" s="183" customFormat="1" x14ac:dyDescent="0.2"/>
    <row r="252" s="183" customFormat="1" x14ac:dyDescent="0.2"/>
    <row r="253" s="183" customFormat="1" x14ac:dyDescent="0.2"/>
    <row r="254" s="183" customFormat="1" x14ac:dyDescent="0.2"/>
    <row r="255" s="183" customFormat="1" x14ac:dyDescent="0.2"/>
    <row r="256" s="183" customFormat="1" x14ac:dyDescent="0.2"/>
    <row r="257" s="183" customFormat="1" x14ac:dyDescent="0.2"/>
    <row r="258" s="183" customFormat="1" x14ac:dyDescent="0.2"/>
    <row r="259" s="183" customFormat="1" x14ac:dyDescent="0.2"/>
    <row r="260" s="183" customFormat="1" x14ac:dyDescent="0.2"/>
    <row r="261" s="183" customFormat="1" x14ac:dyDescent="0.2"/>
    <row r="262" s="183" customFormat="1" x14ac:dyDescent="0.2"/>
    <row r="263" s="183" customFormat="1" x14ac:dyDescent="0.2"/>
    <row r="264" s="183" customFormat="1" x14ac:dyDescent="0.2"/>
    <row r="265" s="183" customFormat="1" x14ac:dyDescent="0.2"/>
    <row r="266" s="183" customFormat="1" x14ac:dyDescent="0.2"/>
    <row r="267" s="183" customFormat="1" x14ac:dyDescent="0.2"/>
    <row r="268" s="183" customFormat="1" x14ac:dyDescent="0.2"/>
    <row r="269" s="183" customFormat="1" x14ac:dyDescent="0.2"/>
    <row r="270" s="183" customFormat="1" x14ac:dyDescent="0.2"/>
    <row r="271" s="183" customFormat="1" x14ac:dyDescent="0.2"/>
    <row r="272" s="183" customFormat="1" x14ac:dyDescent="0.2"/>
    <row r="273" s="183" customFormat="1" x14ac:dyDescent="0.2"/>
    <row r="274" s="183" customFormat="1" x14ac:dyDescent="0.2"/>
    <row r="275" s="183" customFormat="1" x14ac:dyDescent="0.2"/>
    <row r="276" s="183" customFormat="1" x14ac:dyDescent="0.2"/>
    <row r="277" s="183" customFormat="1" x14ac:dyDescent="0.2"/>
    <row r="278" s="183" customFormat="1" x14ac:dyDescent="0.2"/>
    <row r="279" s="183" customFormat="1" x14ac:dyDescent="0.2"/>
    <row r="280" s="183" customFormat="1" x14ac:dyDescent="0.2"/>
    <row r="281" s="183" customFormat="1" x14ac:dyDescent="0.2"/>
    <row r="282" s="183" customFormat="1" x14ac:dyDescent="0.2"/>
    <row r="283" s="183" customFormat="1" x14ac:dyDescent="0.2"/>
    <row r="284" s="183" customFormat="1" x14ac:dyDescent="0.2"/>
    <row r="291" s="183" customFormat="1" x14ac:dyDescent="0.2"/>
    <row r="292" s="183" customFormat="1" x14ac:dyDescent="0.2"/>
    <row r="293" s="183" customFormat="1" x14ac:dyDescent="0.2"/>
    <row r="294" s="183" customFormat="1" x14ac:dyDescent="0.2"/>
    <row r="295" s="183" customFormat="1" x14ac:dyDescent="0.2"/>
    <row r="296" s="183" customFormat="1" x14ac:dyDescent="0.2"/>
    <row r="297" s="183" customFormat="1" x14ac:dyDescent="0.2"/>
    <row r="298" s="183" customFormat="1" x14ac:dyDescent="0.2"/>
    <row r="299" s="183" customFormat="1" x14ac:dyDescent="0.2"/>
    <row r="300" s="183" customFormat="1" x14ac:dyDescent="0.2"/>
    <row r="301" s="183" customFormat="1" x14ac:dyDescent="0.2"/>
    <row r="302" s="183" customFormat="1" x14ac:dyDescent="0.2"/>
    <row r="303" s="183" customFormat="1" x14ac:dyDescent="0.2"/>
    <row r="304" s="183" customFormat="1" x14ac:dyDescent="0.2"/>
    <row r="305" s="183" customFormat="1" x14ac:dyDescent="0.2"/>
    <row r="306" s="183" customFormat="1" x14ac:dyDescent="0.2"/>
    <row r="307" s="183" customFormat="1" x14ac:dyDescent="0.2"/>
    <row r="308" s="183" customFormat="1" x14ac:dyDescent="0.2"/>
  </sheetData>
  <mergeCells count="5">
    <mergeCell ref="A4:B4"/>
    <mergeCell ref="F4:G4"/>
    <mergeCell ref="K4:L4"/>
    <mergeCell ref="P4:Q4"/>
    <mergeCell ref="F2:H2"/>
  </mergeCells>
  <pageMargins left="0.11811023622047245" right="0.11811023622047245" top="0.15748031496062992" bottom="0.15748031496062992" header="0.31496062992125984" footer="0.31496062992125984"/>
  <pageSetup paperSize="9"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A  B_montev</vt:lpstr>
      <vt:lpstr>C  D_gambugliano</vt:lpstr>
      <vt:lpstr>ORARI INVERNALI</vt:lpstr>
      <vt:lpstr>ORARI ESTIVI</vt:lpstr>
      <vt:lpstr>CALENDARIO INVERNALE</vt:lpstr>
      <vt:lpstr>calendario ESTIVO</vt:lpstr>
    </vt:vector>
  </TitlesOfParts>
  <Company>Comune di Vicenza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Comune di Vicenza</dc:creator>
  <cp:lastModifiedBy>Silvestri Gloria</cp:lastModifiedBy>
  <cp:lastPrinted>2023-08-28T07:42:02Z</cp:lastPrinted>
  <dcterms:created xsi:type="dcterms:W3CDTF">2002-06-11T16:14:49Z</dcterms:created>
  <dcterms:modified xsi:type="dcterms:W3CDTF">2024-07-09T07:38:09Z</dcterms:modified>
</cp:coreProperties>
</file>